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9090" activeTab="1"/>
  </bookViews>
  <sheets>
    <sheet name="Spill Patterns - 2011 ver 1" sheetId="1" r:id="rId1"/>
    <sheet name="Spill Patters 2011 ver 2" sheetId="2" r:id="rId2"/>
  </sheets>
  <definedNames>
    <definedName name="_xlnm.Print_Area" localSheetId="0">'Spill Patterns - 2011 ver 1'!$A$1:$U$36</definedName>
    <definedName name="_xlnm.Print_Titles" localSheetId="0">'Spill Patterns - 2011 ver 1'!$10:$16</definedName>
  </definedNames>
  <calcPr fullCalcOnLoad="1"/>
</workbook>
</file>

<file path=xl/sharedStrings.xml><?xml version="1.0" encoding="utf-8"?>
<sst xmlns="http://schemas.openxmlformats.org/spreadsheetml/2006/main" count="26" uniqueCount="14">
  <si>
    <t>FB=74.0</t>
  </si>
  <si>
    <t>Spillway Bay Number</t>
  </si>
  <si>
    <t>vertical gate opening (ft.)</t>
  </si>
  <si>
    <t xml:space="preserve">Total </t>
  </si>
  <si>
    <t>Discharge</t>
  </si>
  <si>
    <t>Discharge Distribution Patterns</t>
  </si>
  <si>
    <t>Bonneville Spillway</t>
  </si>
  <si>
    <t>Total Spill</t>
  </si>
  <si>
    <t>(cfs)</t>
  </si>
  <si>
    <t>Stops</t>
  </si>
  <si>
    <t>Gate</t>
  </si>
  <si>
    <t>Note: The gate openings are provided in 1/2 foot increments of verticle lift. One gate stop equals a 1/2 foot gate opening.The total discharge is based on the spillway rating curves revised in February 2005 but based on those developed from the 1:55 scale model and the original physical model studies.</t>
  </si>
  <si>
    <t>These spill patterns are for use until the Bonneville B-Branch Repairs are Made (September 26 2011 - October 31 2011)</t>
  </si>
  <si>
    <t>These spill patterns are until the rock is removed April 1, 2012.  Patterns will be modified as contractor moors equipment and additional bays can be used.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</si>
</sst>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left" wrapText="1"/>
    </xf>
    <xf numFmtId="0" fontId="0" fillId="0" borderId="0" xfId="0" applyFill="1" applyAlignment="1">
      <alignment/>
    </xf>
    <xf numFmtId="164" fontId="36" fillId="0" borderId="0" xfId="0" applyNumberFormat="1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AO36"/>
  <sheetViews>
    <sheetView zoomScale="75" zoomScaleNormal="75" zoomScalePageLayoutView="0" workbookViewId="0" topLeftCell="A1">
      <selection activeCell="A1" sqref="A1:IV65536"/>
    </sheetView>
  </sheetViews>
  <sheetFormatPr defaultColWidth="9.140625" defaultRowHeight="12.75"/>
  <cols>
    <col min="1" max="1" width="6.7109375" style="4" customWidth="1"/>
    <col min="2" max="19" width="5.7109375" style="3" customWidth="1"/>
    <col min="20" max="20" width="6.7109375" style="1" customWidth="1"/>
    <col min="21" max="21" width="9.140625" style="2" customWidth="1"/>
    <col min="22" max="22" width="9.140625" style="4" customWidth="1"/>
    <col min="23" max="40" width="6.7109375" style="4" customWidth="1"/>
    <col min="41" max="41" width="9.00390625" style="4" customWidth="1"/>
    <col min="42" max="16384" width="9.140625" style="4" customWidth="1"/>
  </cols>
  <sheetData>
    <row r="4" spans="2:17" ht="12.75">
      <c r="B4" s="9" t="s">
        <v>11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2:17" ht="12.7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2:17" ht="12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2:17" ht="12.7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2:17" ht="27.75" customHeight="1">
      <c r="B8" s="11" t="s">
        <v>12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10" spans="8:12" ht="12.75">
      <c r="H10" s="8" t="s">
        <v>6</v>
      </c>
      <c r="I10" s="8"/>
      <c r="J10" s="8"/>
      <c r="K10" s="8"/>
      <c r="L10" s="8"/>
    </row>
    <row r="11" ht="12.75">
      <c r="J11" s="3" t="s">
        <v>5</v>
      </c>
    </row>
    <row r="13" spans="10:41" ht="12.75">
      <c r="J13" s="3" t="s">
        <v>1</v>
      </c>
      <c r="T13" s="1" t="s">
        <v>10</v>
      </c>
      <c r="U13" s="2" t="s">
        <v>0</v>
      </c>
      <c r="AO13" s="4" t="s">
        <v>3</v>
      </c>
    </row>
    <row r="14" spans="2:41" ht="12.75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  <c r="L14" s="5">
        <v>11</v>
      </c>
      <c r="M14" s="5">
        <v>12</v>
      </c>
      <c r="N14" s="5">
        <v>13</v>
      </c>
      <c r="O14" s="5">
        <v>14</v>
      </c>
      <c r="P14" s="5">
        <v>15</v>
      </c>
      <c r="Q14" s="5">
        <v>16</v>
      </c>
      <c r="R14" s="5">
        <v>17</v>
      </c>
      <c r="S14" s="5">
        <v>18</v>
      </c>
      <c r="T14" s="1" t="s">
        <v>9</v>
      </c>
      <c r="U14" s="2" t="s">
        <v>7</v>
      </c>
      <c r="W14" s="3">
        <v>1</v>
      </c>
      <c r="X14" s="3">
        <v>2</v>
      </c>
      <c r="Y14" s="3">
        <v>3</v>
      </c>
      <c r="Z14" s="3">
        <v>4</v>
      </c>
      <c r="AA14" s="3">
        <v>5</v>
      </c>
      <c r="AB14" s="3">
        <v>6</v>
      </c>
      <c r="AC14" s="3">
        <v>7</v>
      </c>
      <c r="AD14" s="3">
        <v>8</v>
      </c>
      <c r="AE14" s="3">
        <v>9</v>
      </c>
      <c r="AF14" s="3">
        <v>10</v>
      </c>
      <c r="AG14" s="3">
        <v>11</v>
      </c>
      <c r="AH14" s="3">
        <v>12</v>
      </c>
      <c r="AI14" s="3">
        <v>13</v>
      </c>
      <c r="AJ14" s="3">
        <v>14</v>
      </c>
      <c r="AK14" s="3">
        <v>15</v>
      </c>
      <c r="AL14" s="3">
        <v>16</v>
      </c>
      <c r="AM14" s="3">
        <v>17</v>
      </c>
      <c r="AN14" s="3">
        <v>18</v>
      </c>
      <c r="AO14" s="4" t="s">
        <v>4</v>
      </c>
    </row>
    <row r="15" spans="2:40" ht="12.75">
      <c r="B15" s="5"/>
      <c r="C15" s="5"/>
      <c r="D15" s="5"/>
      <c r="E15" s="5"/>
      <c r="F15" s="5"/>
      <c r="G15" s="5"/>
      <c r="H15" s="5"/>
      <c r="I15" s="5"/>
      <c r="J15" s="5" t="s">
        <v>2</v>
      </c>
      <c r="K15" s="5"/>
      <c r="L15" s="5"/>
      <c r="M15" s="5"/>
      <c r="N15" s="5"/>
      <c r="O15" s="5"/>
      <c r="P15" s="5"/>
      <c r="Q15" s="5"/>
      <c r="R15" s="5"/>
      <c r="S15" s="5"/>
      <c r="U15" s="2" t="s">
        <v>8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2:41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2:41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2:41" ht="12.75">
      <c r="B18" s="1">
        <v>0.5</v>
      </c>
      <c r="C18" s="1">
        <v>0.5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>
        <f aca="true" t="shared" si="0" ref="T18:T36">SUM(B18:S18)*2</f>
        <v>2</v>
      </c>
      <c r="U18" s="2">
        <f aca="true" t="shared" si="1" ref="U18:U36">AO18</f>
        <v>2299.01705</v>
      </c>
      <c r="W18" s="6">
        <f>1.0602*B18*B18*B18-49.896*B18*B18+2323.7*B18</f>
        <v>1149.508525</v>
      </c>
      <c r="X18" s="6">
        <f aca="true" t="shared" si="2" ref="X18:AN18">1.0602*C18*C18*C18-49.896*C18*C18+2323.7*C18</f>
        <v>1149.508525</v>
      </c>
      <c r="Y18" s="6">
        <f t="shared" si="2"/>
        <v>0</v>
      </c>
      <c r="Z18" s="6">
        <f t="shared" si="2"/>
        <v>0</v>
      </c>
      <c r="AA18" s="6">
        <f t="shared" si="2"/>
        <v>0</v>
      </c>
      <c r="AB18" s="6">
        <f t="shared" si="2"/>
        <v>0</v>
      </c>
      <c r="AC18" s="6">
        <f t="shared" si="2"/>
        <v>0</v>
      </c>
      <c r="AD18" s="6">
        <f t="shared" si="2"/>
        <v>0</v>
      </c>
      <c r="AE18" s="6">
        <f t="shared" si="2"/>
        <v>0</v>
      </c>
      <c r="AF18" s="6">
        <f t="shared" si="2"/>
        <v>0</v>
      </c>
      <c r="AG18" s="6">
        <f t="shared" si="2"/>
        <v>0</v>
      </c>
      <c r="AH18" s="6">
        <f t="shared" si="2"/>
        <v>0</v>
      </c>
      <c r="AI18" s="6">
        <f t="shared" si="2"/>
        <v>0</v>
      </c>
      <c r="AJ18" s="6">
        <f t="shared" si="2"/>
        <v>0</v>
      </c>
      <c r="AK18" s="6">
        <f t="shared" si="2"/>
        <v>0</v>
      </c>
      <c r="AL18" s="6">
        <f t="shared" si="2"/>
        <v>0</v>
      </c>
      <c r="AM18" s="6">
        <f t="shared" si="2"/>
        <v>0</v>
      </c>
      <c r="AN18" s="6">
        <f t="shared" si="2"/>
        <v>0</v>
      </c>
      <c r="AO18" s="6">
        <f aca="true" t="shared" si="3" ref="AO18:AO36">SUM(W18:AN18)</f>
        <v>2299.01705</v>
      </c>
    </row>
    <row r="19" spans="2:41" ht="12.75">
      <c r="B19" s="1">
        <v>0.5</v>
      </c>
      <c r="C19" s="1">
        <v>1</v>
      </c>
      <c r="D19" s="1">
        <v>0.5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>
        <f t="shared" si="0"/>
        <v>4</v>
      </c>
      <c r="U19" s="2">
        <f t="shared" si="1"/>
        <v>4573.88125</v>
      </c>
      <c r="W19" s="6">
        <f aca="true" t="shared" si="4" ref="W19:W36">1.0602*B19*B19*B19-49.896*B19*B19+2323.7*B19</f>
        <v>1149.508525</v>
      </c>
      <c r="X19" s="6">
        <f aca="true" t="shared" si="5" ref="X19:X36">1.0602*C19*C19*C19-49.896*C19*C19+2323.7*C19</f>
        <v>2274.8642</v>
      </c>
      <c r="Y19" s="6">
        <f aca="true" t="shared" si="6" ref="Y19:Y36">1.0602*D19*D19*D19-49.896*D19*D19+2323.7*D19</f>
        <v>1149.508525</v>
      </c>
      <c r="Z19" s="6">
        <f aca="true" t="shared" si="7" ref="Z19:Z36">1.0602*E19*E19*E19-49.896*E19*E19+2323.7*E19</f>
        <v>0</v>
      </c>
      <c r="AA19" s="6">
        <f aca="true" t="shared" si="8" ref="AA19:AA36">1.0602*F19*F19*F19-49.896*F19*F19+2323.7*F19</f>
        <v>0</v>
      </c>
      <c r="AB19" s="6">
        <f aca="true" t="shared" si="9" ref="AB19:AB36">1.0602*G19*G19*G19-49.896*G19*G19+2323.7*G19</f>
        <v>0</v>
      </c>
      <c r="AC19" s="6">
        <f aca="true" t="shared" si="10" ref="AC19:AC36">1.0602*H19*H19*H19-49.896*H19*H19+2323.7*H19</f>
        <v>0</v>
      </c>
      <c r="AD19" s="6">
        <f aca="true" t="shared" si="11" ref="AD19:AD36">1.0602*I19*I19*I19-49.896*I19*I19+2323.7*I19</f>
        <v>0</v>
      </c>
      <c r="AE19" s="6">
        <f aca="true" t="shared" si="12" ref="AE19:AE36">1.0602*J19*J19*J19-49.896*J19*J19+2323.7*J19</f>
        <v>0</v>
      </c>
      <c r="AF19" s="6">
        <f aca="true" t="shared" si="13" ref="AF19:AF36">1.0602*K19*K19*K19-49.896*K19*K19+2323.7*K19</f>
        <v>0</v>
      </c>
      <c r="AG19" s="6">
        <f aca="true" t="shared" si="14" ref="AG19:AG36">1.0602*L19*L19*L19-49.896*L19*L19+2323.7*L19</f>
        <v>0</v>
      </c>
      <c r="AH19" s="6">
        <f aca="true" t="shared" si="15" ref="AH19:AH36">1.0602*M19*M19*M19-49.896*M19*M19+2323.7*M19</f>
        <v>0</v>
      </c>
      <c r="AI19" s="6">
        <f aca="true" t="shared" si="16" ref="AI19:AI36">1.0602*N19*N19*N19-49.896*N19*N19+2323.7*N19</f>
        <v>0</v>
      </c>
      <c r="AJ19" s="6">
        <f aca="true" t="shared" si="17" ref="AJ19:AJ36">1.0602*O19*O19*O19-49.896*O19*O19+2323.7*O19</f>
        <v>0</v>
      </c>
      <c r="AK19" s="6">
        <f aca="true" t="shared" si="18" ref="AK19:AK36">1.0602*P19*P19*P19-49.896*P19*P19+2323.7*P19</f>
        <v>0</v>
      </c>
      <c r="AL19" s="6">
        <f aca="true" t="shared" si="19" ref="AL19:AL36">1.0602*Q19*Q19*Q19-49.896*Q19*Q19+2323.7*Q19</f>
        <v>0</v>
      </c>
      <c r="AM19" s="6">
        <f aca="true" t="shared" si="20" ref="AM19:AM36">1.0602*R19*R19*R19-49.896*R19*R19+2323.7*R19</f>
        <v>0</v>
      </c>
      <c r="AN19" s="6">
        <f aca="true" t="shared" si="21" ref="AN19:AN36">1.0602*S19*S19*S19-49.896*S19*S19+2323.7*S19</f>
        <v>0</v>
      </c>
      <c r="AO19" s="6">
        <f t="shared" si="3"/>
        <v>4573.88125</v>
      </c>
    </row>
    <row r="20" spans="2:41" ht="12.75">
      <c r="B20" s="1">
        <v>0.5</v>
      </c>
      <c r="C20" s="1">
        <v>2</v>
      </c>
      <c r="D20" s="1">
        <v>0.5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>
        <f t="shared" si="0"/>
        <v>6</v>
      </c>
      <c r="U20" s="2">
        <f t="shared" si="1"/>
        <v>6755.31465</v>
      </c>
      <c r="W20" s="6">
        <f t="shared" si="4"/>
        <v>1149.508525</v>
      </c>
      <c r="X20" s="6">
        <f t="shared" si="5"/>
        <v>4456.2976</v>
      </c>
      <c r="Y20" s="6">
        <f t="shared" si="6"/>
        <v>1149.508525</v>
      </c>
      <c r="Z20" s="6">
        <f t="shared" si="7"/>
        <v>0</v>
      </c>
      <c r="AA20" s="6">
        <f t="shared" si="8"/>
        <v>0</v>
      </c>
      <c r="AB20" s="6">
        <f t="shared" si="9"/>
        <v>0</v>
      </c>
      <c r="AC20" s="6">
        <f t="shared" si="10"/>
        <v>0</v>
      </c>
      <c r="AD20" s="6">
        <f t="shared" si="11"/>
        <v>0</v>
      </c>
      <c r="AE20" s="6">
        <f t="shared" si="12"/>
        <v>0</v>
      </c>
      <c r="AF20" s="6">
        <f t="shared" si="13"/>
        <v>0</v>
      </c>
      <c r="AG20" s="6">
        <f t="shared" si="14"/>
        <v>0</v>
      </c>
      <c r="AH20" s="6">
        <f t="shared" si="15"/>
        <v>0</v>
      </c>
      <c r="AI20" s="6">
        <f t="shared" si="16"/>
        <v>0</v>
      </c>
      <c r="AJ20" s="6">
        <f t="shared" si="17"/>
        <v>0</v>
      </c>
      <c r="AK20" s="6">
        <f t="shared" si="18"/>
        <v>0</v>
      </c>
      <c r="AL20" s="6">
        <f t="shared" si="19"/>
        <v>0</v>
      </c>
      <c r="AM20" s="6">
        <f t="shared" si="20"/>
        <v>0</v>
      </c>
      <c r="AN20" s="6">
        <f t="shared" si="21"/>
        <v>0</v>
      </c>
      <c r="AO20" s="6">
        <f t="shared" si="3"/>
        <v>6755.31465</v>
      </c>
    </row>
    <row r="21" spans="2:41" ht="12.75">
      <c r="B21" s="1">
        <v>0.5</v>
      </c>
      <c r="C21" s="1">
        <v>2</v>
      </c>
      <c r="D21" s="1">
        <v>1</v>
      </c>
      <c r="E21" s="1">
        <v>0.5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>
        <f t="shared" si="0"/>
        <v>8</v>
      </c>
      <c r="U21" s="2">
        <f t="shared" si="1"/>
        <v>9030.17885</v>
      </c>
      <c r="W21" s="6">
        <f t="shared" si="4"/>
        <v>1149.508525</v>
      </c>
      <c r="X21" s="6">
        <f t="shared" si="5"/>
        <v>4456.2976</v>
      </c>
      <c r="Y21" s="6">
        <f t="shared" si="6"/>
        <v>2274.8642</v>
      </c>
      <c r="Z21" s="6">
        <f t="shared" si="7"/>
        <v>1149.508525</v>
      </c>
      <c r="AA21" s="6">
        <f t="shared" si="8"/>
        <v>0</v>
      </c>
      <c r="AB21" s="6">
        <f t="shared" si="9"/>
        <v>0</v>
      </c>
      <c r="AC21" s="6">
        <f t="shared" si="10"/>
        <v>0</v>
      </c>
      <c r="AD21" s="6">
        <f t="shared" si="11"/>
        <v>0</v>
      </c>
      <c r="AE21" s="6">
        <f t="shared" si="12"/>
        <v>0</v>
      </c>
      <c r="AF21" s="6">
        <f t="shared" si="13"/>
        <v>0</v>
      </c>
      <c r="AG21" s="6">
        <f t="shared" si="14"/>
        <v>0</v>
      </c>
      <c r="AH21" s="6">
        <f t="shared" si="15"/>
        <v>0</v>
      </c>
      <c r="AI21" s="6">
        <f t="shared" si="16"/>
        <v>0</v>
      </c>
      <c r="AJ21" s="6">
        <f t="shared" si="17"/>
        <v>0</v>
      </c>
      <c r="AK21" s="6">
        <f t="shared" si="18"/>
        <v>0</v>
      </c>
      <c r="AL21" s="6">
        <f t="shared" si="19"/>
        <v>0</v>
      </c>
      <c r="AM21" s="6">
        <f t="shared" si="20"/>
        <v>0</v>
      </c>
      <c r="AN21" s="6">
        <f t="shared" si="21"/>
        <v>0</v>
      </c>
      <c r="AO21" s="6">
        <f t="shared" si="3"/>
        <v>9030.17885</v>
      </c>
    </row>
    <row r="22" spans="2:41" ht="12.75">
      <c r="B22" s="1">
        <v>0.5</v>
      </c>
      <c r="C22" s="1">
        <v>2</v>
      </c>
      <c r="D22" s="1">
        <v>2</v>
      </c>
      <c r="E22" s="1">
        <v>1</v>
      </c>
      <c r="F22" s="1">
        <v>0.5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>
        <f t="shared" si="0"/>
        <v>12</v>
      </c>
      <c r="U22" s="2">
        <f t="shared" si="1"/>
        <v>13486.47645</v>
      </c>
      <c r="W22" s="6">
        <f t="shared" si="4"/>
        <v>1149.508525</v>
      </c>
      <c r="X22" s="6">
        <f t="shared" si="5"/>
        <v>4456.2976</v>
      </c>
      <c r="Y22" s="6">
        <f t="shared" si="6"/>
        <v>4456.2976</v>
      </c>
      <c r="Z22" s="6">
        <f t="shared" si="7"/>
        <v>2274.8642</v>
      </c>
      <c r="AA22" s="6">
        <f t="shared" si="8"/>
        <v>1149.508525</v>
      </c>
      <c r="AB22" s="6">
        <f t="shared" si="9"/>
        <v>0</v>
      </c>
      <c r="AC22" s="6">
        <f t="shared" si="10"/>
        <v>0</v>
      </c>
      <c r="AD22" s="6">
        <f t="shared" si="11"/>
        <v>0</v>
      </c>
      <c r="AE22" s="6">
        <f t="shared" si="12"/>
        <v>0</v>
      </c>
      <c r="AF22" s="6">
        <f t="shared" si="13"/>
        <v>0</v>
      </c>
      <c r="AG22" s="6">
        <f t="shared" si="14"/>
        <v>0</v>
      </c>
      <c r="AH22" s="6">
        <f t="shared" si="15"/>
        <v>0</v>
      </c>
      <c r="AI22" s="6">
        <f t="shared" si="16"/>
        <v>0</v>
      </c>
      <c r="AJ22" s="6">
        <f t="shared" si="17"/>
        <v>0</v>
      </c>
      <c r="AK22" s="6">
        <f t="shared" si="18"/>
        <v>0</v>
      </c>
      <c r="AL22" s="6">
        <f t="shared" si="19"/>
        <v>0</v>
      </c>
      <c r="AM22" s="6">
        <f t="shared" si="20"/>
        <v>0</v>
      </c>
      <c r="AN22" s="6">
        <f t="shared" si="21"/>
        <v>0</v>
      </c>
      <c r="AO22" s="6">
        <f t="shared" si="3"/>
        <v>13486.47645</v>
      </c>
    </row>
    <row r="23" spans="2:41" ht="12.75">
      <c r="B23" s="1">
        <v>0.5</v>
      </c>
      <c r="C23" s="1">
        <v>2</v>
      </c>
      <c r="D23" s="1">
        <v>3</v>
      </c>
      <c r="E23" s="1">
        <v>2</v>
      </c>
      <c r="F23" s="1">
        <v>1</v>
      </c>
      <c r="G23" s="1">
        <v>0.5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>
        <f t="shared" si="0"/>
        <v>18</v>
      </c>
      <c r="U23" s="2">
        <f t="shared" si="1"/>
        <v>20037.13785</v>
      </c>
      <c r="W23" s="6">
        <f t="shared" si="4"/>
        <v>1149.508525</v>
      </c>
      <c r="X23" s="6">
        <f t="shared" si="5"/>
        <v>4456.2976</v>
      </c>
      <c r="Y23" s="6">
        <f t="shared" si="6"/>
        <v>6550.661399999999</v>
      </c>
      <c r="Z23" s="6">
        <f t="shared" si="7"/>
        <v>4456.2976</v>
      </c>
      <c r="AA23" s="6">
        <f t="shared" si="8"/>
        <v>2274.8642</v>
      </c>
      <c r="AB23" s="6">
        <f t="shared" si="9"/>
        <v>1149.508525</v>
      </c>
      <c r="AC23" s="6">
        <f t="shared" si="10"/>
        <v>0</v>
      </c>
      <c r="AD23" s="6">
        <f t="shared" si="11"/>
        <v>0</v>
      </c>
      <c r="AE23" s="6">
        <f t="shared" si="12"/>
        <v>0</v>
      </c>
      <c r="AF23" s="6">
        <f t="shared" si="13"/>
        <v>0</v>
      </c>
      <c r="AG23" s="6">
        <f t="shared" si="14"/>
        <v>0</v>
      </c>
      <c r="AH23" s="6">
        <f t="shared" si="15"/>
        <v>0</v>
      </c>
      <c r="AI23" s="6">
        <f t="shared" si="16"/>
        <v>0</v>
      </c>
      <c r="AJ23" s="6">
        <f t="shared" si="17"/>
        <v>0</v>
      </c>
      <c r="AK23" s="6">
        <f t="shared" si="18"/>
        <v>0</v>
      </c>
      <c r="AL23" s="6">
        <f t="shared" si="19"/>
        <v>0</v>
      </c>
      <c r="AM23" s="6">
        <f t="shared" si="20"/>
        <v>0</v>
      </c>
      <c r="AN23" s="6">
        <f t="shared" si="21"/>
        <v>0</v>
      </c>
      <c r="AO23" s="6">
        <f t="shared" si="3"/>
        <v>20037.13785</v>
      </c>
    </row>
    <row r="24" spans="2:41" ht="12.75">
      <c r="B24" s="1">
        <v>0.5</v>
      </c>
      <c r="C24" s="1">
        <v>2</v>
      </c>
      <c r="D24" s="1">
        <v>3</v>
      </c>
      <c r="E24" s="1">
        <v>3</v>
      </c>
      <c r="F24" s="1">
        <v>2</v>
      </c>
      <c r="G24" s="1">
        <v>1</v>
      </c>
      <c r="H24" s="1">
        <v>0.5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>
        <f t="shared" si="0"/>
        <v>24</v>
      </c>
      <c r="U24" s="2">
        <f t="shared" si="1"/>
        <v>26587.799249999996</v>
      </c>
      <c r="W24" s="6">
        <f t="shared" si="4"/>
        <v>1149.508525</v>
      </c>
      <c r="X24" s="6">
        <f t="shared" si="5"/>
        <v>4456.2976</v>
      </c>
      <c r="Y24" s="6">
        <f t="shared" si="6"/>
        <v>6550.661399999999</v>
      </c>
      <c r="Z24" s="6">
        <f t="shared" si="7"/>
        <v>6550.661399999999</v>
      </c>
      <c r="AA24" s="6">
        <f t="shared" si="8"/>
        <v>4456.2976</v>
      </c>
      <c r="AB24" s="6">
        <f t="shared" si="9"/>
        <v>2274.8642</v>
      </c>
      <c r="AC24" s="6">
        <f t="shared" si="10"/>
        <v>1149.508525</v>
      </c>
      <c r="AD24" s="6">
        <f t="shared" si="11"/>
        <v>0</v>
      </c>
      <c r="AE24" s="6">
        <f t="shared" si="12"/>
        <v>0</v>
      </c>
      <c r="AF24" s="6">
        <f t="shared" si="13"/>
        <v>0</v>
      </c>
      <c r="AG24" s="6">
        <f t="shared" si="14"/>
        <v>0</v>
      </c>
      <c r="AH24" s="6">
        <f t="shared" si="15"/>
        <v>0</v>
      </c>
      <c r="AI24" s="6">
        <f t="shared" si="16"/>
        <v>0</v>
      </c>
      <c r="AJ24" s="6">
        <f t="shared" si="17"/>
        <v>0</v>
      </c>
      <c r="AK24" s="6">
        <f t="shared" si="18"/>
        <v>0</v>
      </c>
      <c r="AL24" s="6">
        <f t="shared" si="19"/>
        <v>0</v>
      </c>
      <c r="AM24" s="6">
        <f t="shared" si="20"/>
        <v>0</v>
      </c>
      <c r="AN24" s="6">
        <f t="shared" si="21"/>
        <v>0</v>
      </c>
      <c r="AO24" s="6">
        <f t="shared" si="3"/>
        <v>26587.799249999996</v>
      </c>
    </row>
    <row r="25" spans="2:41" ht="12.75">
      <c r="B25" s="1">
        <v>0.5</v>
      </c>
      <c r="C25" s="1">
        <v>2</v>
      </c>
      <c r="D25" s="1">
        <v>3</v>
      </c>
      <c r="E25" s="1">
        <v>4</v>
      </c>
      <c r="F25" s="1">
        <v>3</v>
      </c>
      <c r="G25" s="1">
        <v>2</v>
      </c>
      <c r="H25" s="1">
        <v>1</v>
      </c>
      <c r="I25" s="1">
        <v>0.5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>
        <f t="shared" si="0"/>
        <v>32</v>
      </c>
      <c r="U25" s="2">
        <f t="shared" si="1"/>
        <v>35152.11605</v>
      </c>
      <c r="W25" s="6">
        <f t="shared" si="4"/>
        <v>1149.508525</v>
      </c>
      <c r="X25" s="6">
        <f t="shared" si="5"/>
        <v>4456.2976</v>
      </c>
      <c r="Y25" s="6">
        <f t="shared" si="6"/>
        <v>6550.661399999999</v>
      </c>
      <c r="Z25" s="6">
        <f t="shared" si="7"/>
        <v>8564.316799999999</v>
      </c>
      <c r="AA25" s="6">
        <f t="shared" si="8"/>
        <v>6550.661399999999</v>
      </c>
      <c r="AB25" s="6">
        <f t="shared" si="9"/>
        <v>4456.2976</v>
      </c>
      <c r="AC25" s="6">
        <f t="shared" si="10"/>
        <v>2274.8642</v>
      </c>
      <c r="AD25" s="6">
        <f t="shared" si="11"/>
        <v>1149.508525</v>
      </c>
      <c r="AE25" s="6">
        <f t="shared" si="12"/>
        <v>0</v>
      </c>
      <c r="AF25" s="6">
        <f t="shared" si="13"/>
        <v>0</v>
      </c>
      <c r="AG25" s="6">
        <f t="shared" si="14"/>
        <v>0</v>
      </c>
      <c r="AH25" s="6">
        <f t="shared" si="15"/>
        <v>0</v>
      </c>
      <c r="AI25" s="6">
        <f t="shared" si="16"/>
        <v>0</v>
      </c>
      <c r="AJ25" s="6">
        <f t="shared" si="17"/>
        <v>0</v>
      </c>
      <c r="AK25" s="6">
        <f t="shared" si="18"/>
        <v>0</v>
      </c>
      <c r="AL25" s="6">
        <f t="shared" si="19"/>
        <v>0</v>
      </c>
      <c r="AM25" s="6">
        <f t="shared" si="20"/>
        <v>0</v>
      </c>
      <c r="AN25" s="6">
        <f t="shared" si="21"/>
        <v>0</v>
      </c>
      <c r="AO25" s="6">
        <f t="shared" si="3"/>
        <v>35152.11605</v>
      </c>
    </row>
    <row r="26" spans="2:41" ht="12.75">
      <c r="B26" s="1">
        <v>1</v>
      </c>
      <c r="C26" s="1">
        <v>2</v>
      </c>
      <c r="D26" s="1">
        <v>4</v>
      </c>
      <c r="E26" s="1">
        <v>5</v>
      </c>
      <c r="F26" s="1">
        <v>4</v>
      </c>
      <c r="G26" s="1">
        <v>2</v>
      </c>
      <c r="H26" s="1">
        <v>1</v>
      </c>
      <c r="I26" s="1">
        <v>0.5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>
        <f t="shared" si="0"/>
        <v>39</v>
      </c>
      <c r="U26" s="2">
        <f t="shared" si="1"/>
        <v>42244.09072499999</v>
      </c>
      <c r="W26" s="6">
        <f t="shared" si="4"/>
        <v>2274.8642</v>
      </c>
      <c r="X26" s="6">
        <f t="shared" si="5"/>
        <v>4456.2976</v>
      </c>
      <c r="Y26" s="6">
        <f t="shared" si="6"/>
        <v>8564.316799999999</v>
      </c>
      <c r="Z26" s="6">
        <f t="shared" si="7"/>
        <v>10503.625</v>
      </c>
      <c r="AA26" s="6">
        <f t="shared" si="8"/>
        <v>8564.316799999999</v>
      </c>
      <c r="AB26" s="6">
        <f t="shared" si="9"/>
        <v>4456.2976</v>
      </c>
      <c r="AC26" s="6">
        <f t="shared" si="10"/>
        <v>2274.8642</v>
      </c>
      <c r="AD26" s="6">
        <f t="shared" si="11"/>
        <v>1149.508525</v>
      </c>
      <c r="AE26" s="6">
        <f t="shared" si="12"/>
        <v>0</v>
      </c>
      <c r="AF26" s="6">
        <f t="shared" si="13"/>
        <v>0</v>
      </c>
      <c r="AG26" s="6">
        <f t="shared" si="14"/>
        <v>0</v>
      </c>
      <c r="AH26" s="6">
        <f t="shared" si="15"/>
        <v>0</v>
      </c>
      <c r="AI26" s="6">
        <f t="shared" si="16"/>
        <v>0</v>
      </c>
      <c r="AJ26" s="6">
        <f t="shared" si="17"/>
        <v>0</v>
      </c>
      <c r="AK26" s="6">
        <f t="shared" si="18"/>
        <v>0</v>
      </c>
      <c r="AL26" s="6">
        <f t="shared" si="19"/>
        <v>0</v>
      </c>
      <c r="AM26" s="6">
        <f t="shared" si="20"/>
        <v>0</v>
      </c>
      <c r="AN26" s="6">
        <f t="shared" si="21"/>
        <v>0</v>
      </c>
      <c r="AO26" s="6">
        <f t="shared" si="3"/>
        <v>42244.09072499999</v>
      </c>
    </row>
    <row r="27" spans="2:41" ht="12.75">
      <c r="B27" s="1">
        <v>1</v>
      </c>
      <c r="C27" s="1">
        <v>2</v>
      </c>
      <c r="D27" s="1">
        <v>4</v>
      </c>
      <c r="E27" s="1">
        <v>5</v>
      </c>
      <c r="F27" s="1">
        <v>5</v>
      </c>
      <c r="G27" s="1">
        <v>3</v>
      </c>
      <c r="H27" s="1">
        <v>1</v>
      </c>
      <c r="I27" s="1">
        <v>0.5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>
        <f t="shared" si="0"/>
        <v>43</v>
      </c>
      <c r="U27" s="2">
        <f t="shared" si="1"/>
        <v>46277.76272499999</v>
      </c>
      <c r="W27" s="6">
        <f t="shared" si="4"/>
        <v>2274.8642</v>
      </c>
      <c r="X27" s="6">
        <f t="shared" si="5"/>
        <v>4456.2976</v>
      </c>
      <c r="Y27" s="6">
        <f t="shared" si="6"/>
        <v>8564.316799999999</v>
      </c>
      <c r="Z27" s="6">
        <f t="shared" si="7"/>
        <v>10503.625</v>
      </c>
      <c r="AA27" s="6">
        <f t="shared" si="8"/>
        <v>10503.625</v>
      </c>
      <c r="AB27" s="6">
        <f t="shared" si="9"/>
        <v>6550.661399999999</v>
      </c>
      <c r="AC27" s="6">
        <f t="shared" si="10"/>
        <v>2274.8642</v>
      </c>
      <c r="AD27" s="6">
        <f t="shared" si="11"/>
        <v>1149.508525</v>
      </c>
      <c r="AE27" s="6">
        <f t="shared" si="12"/>
        <v>0</v>
      </c>
      <c r="AF27" s="6">
        <f t="shared" si="13"/>
        <v>0</v>
      </c>
      <c r="AG27" s="6">
        <f t="shared" si="14"/>
        <v>0</v>
      </c>
      <c r="AH27" s="6">
        <f t="shared" si="15"/>
        <v>0</v>
      </c>
      <c r="AI27" s="6">
        <f t="shared" si="16"/>
        <v>0</v>
      </c>
      <c r="AJ27" s="6">
        <f t="shared" si="17"/>
        <v>0</v>
      </c>
      <c r="AK27" s="6">
        <f t="shared" si="18"/>
        <v>0</v>
      </c>
      <c r="AL27" s="6">
        <f t="shared" si="19"/>
        <v>0</v>
      </c>
      <c r="AM27" s="6">
        <f t="shared" si="20"/>
        <v>0</v>
      </c>
      <c r="AN27" s="6">
        <f t="shared" si="21"/>
        <v>0</v>
      </c>
      <c r="AO27" s="6">
        <f t="shared" si="3"/>
        <v>46277.76272499999</v>
      </c>
    </row>
    <row r="28" spans="2:41" ht="12.75">
      <c r="B28" s="1">
        <v>1.5</v>
      </c>
      <c r="C28" s="1">
        <v>3</v>
      </c>
      <c r="D28" s="1">
        <v>4</v>
      </c>
      <c r="E28" s="1">
        <v>5</v>
      </c>
      <c r="F28" s="1">
        <v>5</v>
      </c>
      <c r="G28" s="1">
        <v>3</v>
      </c>
      <c r="H28" s="1">
        <v>1</v>
      </c>
      <c r="I28" s="1">
        <v>0.5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>
        <f t="shared" si="0"/>
        <v>46</v>
      </c>
      <c r="U28" s="2">
        <f t="shared" si="1"/>
        <v>49474.12449999999</v>
      </c>
      <c r="W28" s="6">
        <f t="shared" si="4"/>
        <v>3376.8621749999998</v>
      </c>
      <c r="X28" s="6">
        <f t="shared" si="5"/>
        <v>6550.661399999999</v>
      </c>
      <c r="Y28" s="6">
        <f t="shared" si="6"/>
        <v>8564.316799999999</v>
      </c>
      <c r="Z28" s="6">
        <f t="shared" si="7"/>
        <v>10503.625</v>
      </c>
      <c r="AA28" s="6">
        <f t="shared" si="8"/>
        <v>10503.625</v>
      </c>
      <c r="AB28" s="6">
        <f t="shared" si="9"/>
        <v>6550.661399999999</v>
      </c>
      <c r="AC28" s="6">
        <f t="shared" si="10"/>
        <v>2274.8642</v>
      </c>
      <c r="AD28" s="6">
        <f t="shared" si="11"/>
        <v>1149.508525</v>
      </c>
      <c r="AE28" s="6">
        <f t="shared" si="12"/>
        <v>0</v>
      </c>
      <c r="AF28" s="6">
        <f t="shared" si="13"/>
        <v>0</v>
      </c>
      <c r="AG28" s="6">
        <f t="shared" si="14"/>
        <v>0</v>
      </c>
      <c r="AH28" s="6">
        <f t="shared" si="15"/>
        <v>0</v>
      </c>
      <c r="AI28" s="6">
        <f t="shared" si="16"/>
        <v>0</v>
      </c>
      <c r="AJ28" s="6">
        <f t="shared" si="17"/>
        <v>0</v>
      </c>
      <c r="AK28" s="6">
        <f t="shared" si="18"/>
        <v>0</v>
      </c>
      <c r="AL28" s="6">
        <f t="shared" si="19"/>
        <v>0</v>
      </c>
      <c r="AM28" s="6">
        <f t="shared" si="20"/>
        <v>0</v>
      </c>
      <c r="AN28" s="6">
        <f t="shared" si="21"/>
        <v>0</v>
      </c>
      <c r="AO28" s="6">
        <f t="shared" si="3"/>
        <v>49474.12449999999</v>
      </c>
    </row>
    <row r="29" spans="2:41" ht="12.75">
      <c r="B29" s="1">
        <v>2</v>
      </c>
      <c r="C29" s="1">
        <v>4</v>
      </c>
      <c r="D29" s="1">
        <v>5</v>
      </c>
      <c r="E29" s="1">
        <v>5</v>
      </c>
      <c r="F29" s="1">
        <v>5</v>
      </c>
      <c r="G29" s="1">
        <v>3</v>
      </c>
      <c r="H29" s="1">
        <v>1</v>
      </c>
      <c r="I29" s="1">
        <v>0.5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>
        <f t="shared" si="0"/>
        <v>51</v>
      </c>
      <c r="U29" s="2">
        <f t="shared" si="1"/>
        <v>54506.523525</v>
      </c>
      <c r="W29" s="6">
        <f t="shared" si="4"/>
        <v>4456.2976</v>
      </c>
      <c r="X29" s="6">
        <f t="shared" si="5"/>
        <v>8564.316799999999</v>
      </c>
      <c r="Y29" s="6">
        <f t="shared" si="6"/>
        <v>10503.625</v>
      </c>
      <c r="Z29" s="6">
        <f t="shared" si="7"/>
        <v>10503.625</v>
      </c>
      <c r="AA29" s="6">
        <f t="shared" si="8"/>
        <v>10503.625</v>
      </c>
      <c r="AB29" s="6">
        <f t="shared" si="9"/>
        <v>6550.661399999999</v>
      </c>
      <c r="AC29" s="6">
        <f t="shared" si="10"/>
        <v>2274.8642</v>
      </c>
      <c r="AD29" s="6">
        <f t="shared" si="11"/>
        <v>1149.508525</v>
      </c>
      <c r="AE29" s="6">
        <f t="shared" si="12"/>
        <v>0</v>
      </c>
      <c r="AF29" s="6">
        <f t="shared" si="13"/>
        <v>0</v>
      </c>
      <c r="AG29" s="6">
        <f t="shared" si="14"/>
        <v>0</v>
      </c>
      <c r="AH29" s="6">
        <f t="shared" si="15"/>
        <v>0</v>
      </c>
      <c r="AI29" s="6">
        <f t="shared" si="16"/>
        <v>0</v>
      </c>
      <c r="AJ29" s="6">
        <f t="shared" si="17"/>
        <v>0</v>
      </c>
      <c r="AK29" s="6">
        <f t="shared" si="18"/>
        <v>0</v>
      </c>
      <c r="AL29" s="6">
        <f t="shared" si="19"/>
        <v>0</v>
      </c>
      <c r="AM29" s="6">
        <f t="shared" si="20"/>
        <v>0</v>
      </c>
      <c r="AN29" s="6">
        <f t="shared" si="21"/>
        <v>0</v>
      </c>
      <c r="AO29" s="6">
        <f t="shared" si="3"/>
        <v>54506.523525</v>
      </c>
    </row>
    <row r="30" spans="2:41" ht="12.75">
      <c r="B30" s="1">
        <v>2</v>
      </c>
      <c r="C30" s="1">
        <v>5</v>
      </c>
      <c r="D30" s="1">
        <v>5</v>
      </c>
      <c r="E30" s="1">
        <v>5</v>
      </c>
      <c r="F30" s="1">
        <v>5</v>
      </c>
      <c r="G30" s="1">
        <v>4</v>
      </c>
      <c r="H30" s="1">
        <v>3</v>
      </c>
      <c r="I30" s="1">
        <v>1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>
        <f t="shared" si="0"/>
        <v>60</v>
      </c>
      <c r="U30" s="2">
        <f t="shared" si="1"/>
        <v>63860.64</v>
      </c>
      <c r="W30" s="6">
        <f t="shared" si="4"/>
        <v>4456.2976</v>
      </c>
      <c r="X30" s="6">
        <f t="shared" si="5"/>
        <v>10503.625</v>
      </c>
      <c r="Y30" s="6">
        <f t="shared" si="6"/>
        <v>10503.625</v>
      </c>
      <c r="Z30" s="6">
        <f t="shared" si="7"/>
        <v>10503.625</v>
      </c>
      <c r="AA30" s="6">
        <f t="shared" si="8"/>
        <v>10503.625</v>
      </c>
      <c r="AB30" s="6">
        <f t="shared" si="9"/>
        <v>8564.316799999999</v>
      </c>
      <c r="AC30" s="6">
        <f t="shared" si="10"/>
        <v>6550.661399999999</v>
      </c>
      <c r="AD30" s="6">
        <f t="shared" si="11"/>
        <v>2274.8642</v>
      </c>
      <c r="AE30" s="6">
        <f t="shared" si="12"/>
        <v>0</v>
      </c>
      <c r="AF30" s="6">
        <f t="shared" si="13"/>
        <v>0</v>
      </c>
      <c r="AG30" s="6">
        <f t="shared" si="14"/>
        <v>0</v>
      </c>
      <c r="AH30" s="6">
        <f t="shared" si="15"/>
        <v>0</v>
      </c>
      <c r="AI30" s="6">
        <f t="shared" si="16"/>
        <v>0</v>
      </c>
      <c r="AJ30" s="6">
        <f t="shared" si="17"/>
        <v>0</v>
      </c>
      <c r="AK30" s="6">
        <f t="shared" si="18"/>
        <v>0</v>
      </c>
      <c r="AL30" s="6">
        <f t="shared" si="19"/>
        <v>0</v>
      </c>
      <c r="AM30" s="6">
        <f t="shared" si="20"/>
        <v>0</v>
      </c>
      <c r="AN30" s="6">
        <f t="shared" si="21"/>
        <v>0</v>
      </c>
      <c r="AO30" s="6">
        <f t="shared" si="3"/>
        <v>63860.64</v>
      </c>
    </row>
    <row r="31" spans="2:41" ht="12.75">
      <c r="B31" s="1">
        <v>2</v>
      </c>
      <c r="C31" s="1">
        <v>5</v>
      </c>
      <c r="D31" s="1">
        <v>5</v>
      </c>
      <c r="E31" s="1">
        <v>5</v>
      </c>
      <c r="F31" s="1">
        <v>5</v>
      </c>
      <c r="G31" s="1">
        <v>5</v>
      </c>
      <c r="H31" s="1">
        <v>4</v>
      </c>
      <c r="I31" s="1">
        <v>2</v>
      </c>
      <c r="J31" s="1">
        <v>1</v>
      </c>
      <c r="K31" s="1"/>
      <c r="L31" s="1"/>
      <c r="M31" s="1"/>
      <c r="N31" s="1"/>
      <c r="O31" s="1"/>
      <c r="P31" s="1"/>
      <c r="Q31" s="1"/>
      <c r="R31" s="1"/>
      <c r="S31" s="1"/>
      <c r="T31" s="1">
        <f t="shared" si="0"/>
        <v>68</v>
      </c>
      <c r="U31" s="2">
        <f t="shared" si="1"/>
        <v>72269.9012</v>
      </c>
      <c r="W31" s="6">
        <f t="shared" si="4"/>
        <v>4456.2976</v>
      </c>
      <c r="X31" s="6">
        <f t="shared" si="5"/>
        <v>10503.625</v>
      </c>
      <c r="Y31" s="6">
        <f t="shared" si="6"/>
        <v>10503.625</v>
      </c>
      <c r="Z31" s="6">
        <f t="shared" si="7"/>
        <v>10503.625</v>
      </c>
      <c r="AA31" s="6">
        <f t="shared" si="8"/>
        <v>10503.625</v>
      </c>
      <c r="AB31" s="6">
        <f t="shared" si="9"/>
        <v>10503.625</v>
      </c>
      <c r="AC31" s="6">
        <f t="shared" si="10"/>
        <v>8564.316799999999</v>
      </c>
      <c r="AD31" s="6">
        <f t="shared" si="11"/>
        <v>4456.2976</v>
      </c>
      <c r="AE31" s="6">
        <f t="shared" si="12"/>
        <v>2274.8642</v>
      </c>
      <c r="AF31" s="6">
        <f t="shared" si="13"/>
        <v>0</v>
      </c>
      <c r="AG31" s="6">
        <f t="shared" si="14"/>
        <v>0</v>
      </c>
      <c r="AH31" s="6">
        <f t="shared" si="15"/>
        <v>0</v>
      </c>
      <c r="AI31" s="6">
        <f t="shared" si="16"/>
        <v>0</v>
      </c>
      <c r="AJ31" s="6">
        <f t="shared" si="17"/>
        <v>0</v>
      </c>
      <c r="AK31" s="6">
        <f t="shared" si="18"/>
        <v>0</v>
      </c>
      <c r="AL31" s="6">
        <f t="shared" si="19"/>
        <v>0</v>
      </c>
      <c r="AM31" s="6">
        <f t="shared" si="20"/>
        <v>0</v>
      </c>
      <c r="AN31" s="6">
        <f t="shared" si="21"/>
        <v>0</v>
      </c>
      <c r="AO31" s="6">
        <f t="shared" si="3"/>
        <v>72269.9012</v>
      </c>
    </row>
    <row r="32" spans="2:41" ht="12.75">
      <c r="B32" s="1">
        <v>2</v>
      </c>
      <c r="C32" s="1">
        <v>5</v>
      </c>
      <c r="D32" s="1">
        <v>5</v>
      </c>
      <c r="E32" s="1">
        <v>6</v>
      </c>
      <c r="F32" s="1">
        <v>6</v>
      </c>
      <c r="G32" s="1">
        <v>5</v>
      </c>
      <c r="H32" s="1">
        <v>4</v>
      </c>
      <c r="I32" s="1">
        <v>2</v>
      </c>
      <c r="J32" s="1">
        <v>1</v>
      </c>
      <c r="K32" s="1"/>
      <c r="L32" s="1"/>
      <c r="M32" s="1"/>
      <c r="N32" s="1"/>
      <c r="O32" s="1"/>
      <c r="P32" s="1"/>
      <c r="Q32" s="1"/>
      <c r="R32" s="1"/>
      <c r="S32" s="1"/>
      <c r="T32" s="1">
        <f t="shared" si="0"/>
        <v>72</v>
      </c>
      <c r="U32" s="2">
        <f t="shared" si="1"/>
        <v>76012.5456</v>
      </c>
      <c r="W32" s="6">
        <f t="shared" si="4"/>
        <v>4456.2976</v>
      </c>
      <c r="X32" s="6">
        <f t="shared" si="5"/>
        <v>10503.625</v>
      </c>
      <c r="Y32" s="6">
        <f t="shared" si="6"/>
        <v>10503.625</v>
      </c>
      <c r="Z32" s="6">
        <f t="shared" si="7"/>
        <v>12374.947199999999</v>
      </c>
      <c r="AA32" s="6">
        <f t="shared" si="8"/>
        <v>12374.947199999999</v>
      </c>
      <c r="AB32" s="6">
        <f t="shared" si="9"/>
        <v>10503.625</v>
      </c>
      <c r="AC32" s="6">
        <f t="shared" si="10"/>
        <v>8564.316799999999</v>
      </c>
      <c r="AD32" s="6">
        <f t="shared" si="11"/>
        <v>4456.2976</v>
      </c>
      <c r="AE32" s="6">
        <f t="shared" si="12"/>
        <v>2274.8642</v>
      </c>
      <c r="AF32" s="6">
        <f t="shared" si="13"/>
        <v>0</v>
      </c>
      <c r="AG32" s="6">
        <f t="shared" si="14"/>
        <v>0</v>
      </c>
      <c r="AH32" s="6">
        <f t="shared" si="15"/>
        <v>0</v>
      </c>
      <c r="AI32" s="6">
        <f t="shared" si="16"/>
        <v>0</v>
      </c>
      <c r="AJ32" s="6">
        <f t="shared" si="17"/>
        <v>0</v>
      </c>
      <c r="AK32" s="6">
        <f t="shared" si="18"/>
        <v>0</v>
      </c>
      <c r="AL32" s="6">
        <f t="shared" si="19"/>
        <v>0</v>
      </c>
      <c r="AM32" s="6">
        <f t="shared" si="20"/>
        <v>0</v>
      </c>
      <c r="AN32" s="6">
        <f t="shared" si="21"/>
        <v>0</v>
      </c>
      <c r="AO32" s="6">
        <f t="shared" si="3"/>
        <v>76012.5456</v>
      </c>
    </row>
    <row r="33" spans="2:41" ht="12.75">
      <c r="B33" s="1">
        <v>2</v>
      </c>
      <c r="C33" s="1">
        <v>5</v>
      </c>
      <c r="D33" s="1">
        <v>5</v>
      </c>
      <c r="E33" s="1">
        <v>6</v>
      </c>
      <c r="F33" s="1">
        <v>6</v>
      </c>
      <c r="G33" s="1">
        <v>5</v>
      </c>
      <c r="H33" s="1">
        <v>5</v>
      </c>
      <c r="I33" s="1">
        <v>4</v>
      </c>
      <c r="J33" s="1">
        <v>2</v>
      </c>
      <c r="K33" s="1">
        <v>1</v>
      </c>
      <c r="L33" s="1"/>
      <c r="M33" s="1"/>
      <c r="N33" s="1"/>
      <c r="O33" s="1"/>
      <c r="P33" s="1"/>
      <c r="Q33" s="1"/>
      <c r="R33" s="1"/>
      <c r="S33" s="1"/>
      <c r="T33" s="1">
        <f t="shared" si="0"/>
        <v>82</v>
      </c>
      <c r="U33" s="2">
        <f t="shared" si="1"/>
        <v>86516.1706</v>
      </c>
      <c r="W33" s="6">
        <f t="shared" si="4"/>
        <v>4456.2976</v>
      </c>
      <c r="X33" s="6">
        <f t="shared" si="5"/>
        <v>10503.625</v>
      </c>
      <c r="Y33" s="6">
        <f t="shared" si="6"/>
        <v>10503.625</v>
      </c>
      <c r="Z33" s="6">
        <f t="shared" si="7"/>
        <v>12374.947199999999</v>
      </c>
      <c r="AA33" s="6">
        <f t="shared" si="8"/>
        <v>12374.947199999999</v>
      </c>
      <c r="AB33" s="6">
        <f t="shared" si="9"/>
        <v>10503.625</v>
      </c>
      <c r="AC33" s="6">
        <f t="shared" si="10"/>
        <v>10503.625</v>
      </c>
      <c r="AD33" s="6">
        <f t="shared" si="11"/>
        <v>8564.316799999999</v>
      </c>
      <c r="AE33" s="6">
        <f t="shared" si="12"/>
        <v>4456.2976</v>
      </c>
      <c r="AF33" s="6">
        <f t="shared" si="13"/>
        <v>2274.8642</v>
      </c>
      <c r="AG33" s="6">
        <f t="shared" si="14"/>
        <v>0</v>
      </c>
      <c r="AH33" s="6">
        <f t="shared" si="15"/>
        <v>0</v>
      </c>
      <c r="AI33" s="6">
        <f t="shared" si="16"/>
        <v>0</v>
      </c>
      <c r="AJ33" s="6">
        <f t="shared" si="17"/>
        <v>0</v>
      </c>
      <c r="AK33" s="6">
        <f t="shared" si="18"/>
        <v>0</v>
      </c>
      <c r="AL33" s="6">
        <f t="shared" si="19"/>
        <v>0</v>
      </c>
      <c r="AM33" s="6">
        <f t="shared" si="20"/>
        <v>0</v>
      </c>
      <c r="AN33" s="6">
        <f t="shared" si="21"/>
        <v>0</v>
      </c>
      <c r="AO33" s="6">
        <f t="shared" si="3"/>
        <v>86516.1706</v>
      </c>
    </row>
    <row r="34" spans="2:41" ht="12.75">
      <c r="B34" s="1">
        <v>2</v>
      </c>
      <c r="C34" s="1">
        <v>5</v>
      </c>
      <c r="D34" s="1">
        <v>5</v>
      </c>
      <c r="E34" s="1">
        <v>6</v>
      </c>
      <c r="F34" s="1">
        <v>6</v>
      </c>
      <c r="G34" s="1">
        <v>6</v>
      </c>
      <c r="H34" s="1">
        <v>5</v>
      </c>
      <c r="I34" s="1">
        <v>4</v>
      </c>
      <c r="J34" s="1">
        <v>3</v>
      </c>
      <c r="K34" s="1">
        <v>1</v>
      </c>
      <c r="L34" s="1"/>
      <c r="M34" s="1"/>
      <c r="N34" s="1"/>
      <c r="O34" s="1"/>
      <c r="P34" s="1"/>
      <c r="Q34" s="1"/>
      <c r="R34" s="1"/>
      <c r="S34" s="1"/>
      <c r="T34" s="1">
        <f t="shared" si="0"/>
        <v>86</v>
      </c>
      <c r="U34" s="2">
        <f t="shared" si="1"/>
        <v>90481.85659999998</v>
      </c>
      <c r="W34" s="6">
        <f t="shared" si="4"/>
        <v>4456.2976</v>
      </c>
      <c r="X34" s="6">
        <f t="shared" si="5"/>
        <v>10503.625</v>
      </c>
      <c r="Y34" s="6">
        <f t="shared" si="6"/>
        <v>10503.625</v>
      </c>
      <c r="Z34" s="6">
        <f t="shared" si="7"/>
        <v>12374.947199999999</v>
      </c>
      <c r="AA34" s="6">
        <f t="shared" si="8"/>
        <v>12374.947199999999</v>
      </c>
      <c r="AB34" s="6">
        <f t="shared" si="9"/>
        <v>12374.947199999999</v>
      </c>
      <c r="AC34" s="6">
        <f t="shared" si="10"/>
        <v>10503.625</v>
      </c>
      <c r="AD34" s="6">
        <f t="shared" si="11"/>
        <v>8564.316799999999</v>
      </c>
      <c r="AE34" s="6">
        <f t="shared" si="12"/>
        <v>6550.661399999999</v>
      </c>
      <c r="AF34" s="6">
        <f t="shared" si="13"/>
        <v>2274.8642</v>
      </c>
      <c r="AG34" s="6">
        <f t="shared" si="14"/>
        <v>0</v>
      </c>
      <c r="AH34" s="6">
        <f t="shared" si="15"/>
        <v>0</v>
      </c>
      <c r="AI34" s="6">
        <f t="shared" si="16"/>
        <v>0</v>
      </c>
      <c r="AJ34" s="6">
        <f t="shared" si="17"/>
        <v>0</v>
      </c>
      <c r="AK34" s="6">
        <f t="shared" si="18"/>
        <v>0</v>
      </c>
      <c r="AL34" s="6">
        <f t="shared" si="19"/>
        <v>0</v>
      </c>
      <c r="AM34" s="6">
        <f t="shared" si="20"/>
        <v>0</v>
      </c>
      <c r="AN34" s="6">
        <f t="shared" si="21"/>
        <v>0</v>
      </c>
      <c r="AO34" s="6">
        <f t="shared" si="3"/>
        <v>90481.85659999998</v>
      </c>
    </row>
    <row r="35" spans="2:41" ht="12.75">
      <c r="B35" s="1">
        <v>2</v>
      </c>
      <c r="C35" s="1">
        <v>5</v>
      </c>
      <c r="D35" s="1">
        <v>6</v>
      </c>
      <c r="E35" s="1">
        <v>6</v>
      </c>
      <c r="F35" s="1">
        <v>6</v>
      </c>
      <c r="G35" s="1">
        <v>6</v>
      </c>
      <c r="H35" s="1">
        <v>6</v>
      </c>
      <c r="I35" s="1">
        <v>5</v>
      </c>
      <c r="J35" s="1">
        <v>3</v>
      </c>
      <c r="K35" s="1">
        <v>1</v>
      </c>
      <c r="L35" s="1"/>
      <c r="M35" s="1"/>
      <c r="N35" s="1"/>
      <c r="O35" s="1"/>
      <c r="P35" s="1"/>
      <c r="Q35" s="1"/>
      <c r="R35" s="1"/>
      <c r="S35" s="1"/>
      <c r="T35" s="1">
        <f t="shared" si="0"/>
        <v>92</v>
      </c>
      <c r="U35" s="2">
        <f t="shared" si="1"/>
        <v>96163.80919999997</v>
      </c>
      <c r="W35" s="6">
        <f t="shared" si="4"/>
        <v>4456.2976</v>
      </c>
      <c r="X35" s="6">
        <f t="shared" si="5"/>
        <v>10503.625</v>
      </c>
      <c r="Y35" s="6">
        <f t="shared" si="6"/>
        <v>12374.947199999999</v>
      </c>
      <c r="Z35" s="6">
        <f t="shared" si="7"/>
        <v>12374.947199999999</v>
      </c>
      <c r="AA35" s="6">
        <f t="shared" si="8"/>
        <v>12374.947199999999</v>
      </c>
      <c r="AB35" s="6">
        <f t="shared" si="9"/>
        <v>12374.947199999999</v>
      </c>
      <c r="AC35" s="6">
        <f t="shared" si="10"/>
        <v>12374.947199999999</v>
      </c>
      <c r="AD35" s="6">
        <f t="shared" si="11"/>
        <v>10503.625</v>
      </c>
      <c r="AE35" s="6">
        <f t="shared" si="12"/>
        <v>6550.661399999999</v>
      </c>
      <c r="AF35" s="6">
        <f t="shared" si="13"/>
        <v>2274.8642</v>
      </c>
      <c r="AG35" s="6">
        <f t="shared" si="14"/>
        <v>0</v>
      </c>
      <c r="AH35" s="6">
        <f t="shared" si="15"/>
        <v>0</v>
      </c>
      <c r="AI35" s="6">
        <f t="shared" si="16"/>
        <v>0</v>
      </c>
      <c r="AJ35" s="6">
        <f t="shared" si="17"/>
        <v>0</v>
      </c>
      <c r="AK35" s="6">
        <f t="shared" si="18"/>
        <v>0</v>
      </c>
      <c r="AL35" s="6">
        <f t="shared" si="19"/>
        <v>0</v>
      </c>
      <c r="AM35" s="6">
        <f t="shared" si="20"/>
        <v>0</v>
      </c>
      <c r="AN35" s="6">
        <f t="shared" si="21"/>
        <v>0</v>
      </c>
      <c r="AO35" s="6">
        <f t="shared" si="3"/>
        <v>96163.80919999997</v>
      </c>
    </row>
    <row r="36" spans="2:41" ht="12.75">
      <c r="B36" s="1">
        <v>2</v>
      </c>
      <c r="C36" s="1">
        <v>5</v>
      </c>
      <c r="D36" s="1">
        <v>6</v>
      </c>
      <c r="E36" s="1">
        <v>8</v>
      </c>
      <c r="F36" s="1">
        <v>8</v>
      </c>
      <c r="G36" s="1">
        <v>6</v>
      </c>
      <c r="H36" s="1">
        <v>6</v>
      </c>
      <c r="I36" s="1">
        <v>5</v>
      </c>
      <c r="J36" s="1">
        <v>3</v>
      </c>
      <c r="K36" s="1">
        <v>1</v>
      </c>
      <c r="L36" s="1"/>
      <c r="M36" s="1"/>
      <c r="N36" s="1"/>
      <c r="O36" s="1"/>
      <c r="P36" s="1"/>
      <c r="Q36" s="1"/>
      <c r="R36" s="1"/>
      <c r="S36" s="1"/>
      <c r="T36" s="1">
        <f t="shared" si="0"/>
        <v>100</v>
      </c>
      <c r="U36" s="2">
        <f t="shared" si="1"/>
        <v>103292.07159999998</v>
      </c>
      <c r="W36" s="6">
        <f t="shared" si="4"/>
        <v>4456.2976</v>
      </c>
      <c r="X36" s="6">
        <f t="shared" si="5"/>
        <v>10503.625</v>
      </c>
      <c r="Y36" s="6">
        <f t="shared" si="6"/>
        <v>12374.947199999999</v>
      </c>
      <c r="Z36" s="6">
        <f t="shared" si="7"/>
        <v>15939.078399999999</v>
      </c>
      <c r="AA36" s="6">
        <f t="shared" si="8"/>
        <v>15939.078399999999</v>
      </c>
      <c r="AB36" s="6">
        <f t="shared" si="9"/>
        <v>12374.947199999999</v>
      </c>
      <c r="AC36" s="6">
        <f t="shared" si="10"/>
        <v>12374.947199999999</v>
      </c>
      <c r="AD36" s="6">
        <f t="shared" si="11"/>
        <v>10503.625</v>
      </c>
      <c r="AE36" s="6">
        <f t="shared" si="12"/>
        <v>6550.661399999999</v>
      </c>
      <c r="AF36" s="6">
        <f t="shared" si="13"/>
        <v>2274.8642</v>
      </c>
      <c r="AG36" s="6">
        <f t="shared" si="14"/>
        <v>0</v>
      </c>
      <c r="AH36" s="6">
        <f t="shared" si="15"/>
        <v>0</v>
      </c>
      <c r="AI36" s="6">
        <f t="shared" si="16"/>
        <v>0</v>
      </c>
      <c r="AJ36" s="6">
        <f t="shared" si="17"/>
        <v>0</v>
      </c>
      <c r="AK36" s="6">
        <f t="shared" si="18"/>
        <v>0</v>
      </c>
      <c r="AL36" s="6">
        <f t="shared" si="19"/>
        <v>0</v>
      </c>
      <c r="AM36" s="6">
        <f t="shared" si="20"/>
        <v>0</v>
      </c>
      <c r="AN36" s="6">
        <f t="shared" si="21"/>
        <v>0</v>
      </c>
      <c r="AO36" s="6">
        <f t="shared" si="3"/>
        <v>103292.07159999998</v>
      </c>
    </row>
  </sheetData>
  <sheetProtection/>
  <mergeCells count="3">
    <mergeCell ref="H10:L10"/>
    <mergeCell ref="B4:Q7"/>
    <mergeCell ref="B8:Q8"/>
  </mergeCells>
  <printOptions gridLines="1" horizontalCentered="1" verticalCentered="1"/>
  <pageMargins left="0.75" right="0.75" top="1" bottom="1" header="0.5" footer="0.5"/>
  <pageSetup fitToHeight="1" fitToWidth="1" horizontalDpi="600" verticalDpi="600" orientation="portrait" paperSize="17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AO55"/>
  <sheetViews>
    <sheetView tabSelected="1" zoomScalePageLayoutView="0" workbookViewId="0" topLeftCell="A4">
      <selection activeCell="U9" sqref="U9"/>
    </sheetView>
  </sheetViews>
  <sheetFormatPr defaultColWidth="9.140625" defaultRowHeight="12.75"/>
  <cols>
    <col min="1" max="1" width="6.7109375" style="4" customWidth="1"/>
    <col min="2" max="19" width="5.7109375" style="7" customWidth="1"/>
    <col min="20" max="20" width="6.7109375" style="1" customWidth="1"/>
    <col min="21" max="21" width="9.140625" style="2" customWidth="1"/>
    <col min="22" max="22" width="9.140625" style="4" customWidth="1"/>
    <col min="23" max="40" width="6.7109375" style="4" customWidth="1"/>
    <col min="41" max="41" width="9.00390625" style="4" customWidth="1"/>
    <col min="42" max="16384" width="9.140625" style="4" customWidth="1"/>
  </cols>
  <sheetData>
    <row r="4" spans="2:17" ht="12.75">
      <c r="B4" s="9" t="s">
        <v>11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2:17" ht="12.7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2:17" ht="12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2:17" ht="12.7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2:17" ht="27.75" customHeight="1">
      <c r="B8" s="11" t="s">
        <v>13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10" spans="8:12" ht="12.75">
      <c r="H10" s="8" t="s">
        <v>6</v>
      </c>
      <c r="I10" s="8"/>
      <c r="J10" s="8"/>
      <c r="K10" s="8"/>
      <c r="L10" s="8"/>
    </row>
    <row r="11" ht="12.75">
      <c r="J11" s="7" t="s">
        <v>5</v>
      </c>
    </row>
    <row r="13" spans="10:41" ht="12.75">
      <c r="J13" s="7" t="s">
        <v>1</v>
      </c>
      <c r="T13" s="1" t="s">
        <v>10</v>
      </c>
      <c r="U13" s="2" t="s">
        <v>0</v>
      </c>
      <c r="AO13" s="4" t="s">
        <v>3</v>
      </c>
    </row>
    <row r="14" spans="2:41" ht="12.75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  <c r="L14" s="5">
        <v>11</v>
      </c>
      <c r="M14" s="5">
        <v>12</v>
      </c>
      <c r="N14" s="5">
        <v>13</v>
      </c>
      <c r="O14" s="5">
        <v>14</v>
      </c>
      <c r="P14" s="5">
        <v>15</v>
      </c>
      <c r="Q14" s="5">
        <v>16</v>
      </c>
      <c r="R14" s="5">
        <v>17</v>
      </c>
      <c r="S14" s="5">
        <v>18</v>
      </c>
      <c r="T14" s="1" t="s">
        <v>9</v>
      </c>
      <c r="U14" s="2" t="s">
        <v>7</v>
      </c>
      <c r="W14" s="7">
        <v>1</v>
      </c>
      <c r="X14" s="7">
        <v>2</v>
      </c>
      <c r="Y14" s="7">
        <v>3</v>
      </c>
      <c r="Z14" s="7">
        <v>4</v>
      </c>
      <c r="AA14" s="7">
        <v>5</v>
      </c>
      <c r="AB14" s="7">
        <v>6</v>
      </c>
      <c r="AC14" s="7">
        <v>7</v>
      </c>
      <c r="AD14" s="7">
        <v>8</v>
      </c>
      <c r="AE14" s="7">
        <v>9</v>
      </c>
      <c r="AF14" s="7">
        <v>10</v>
      </c>
      <c r="AG14" s="7">
        <v>11</v>
      </c>
      <c r="AH14" s="7">
        <v>12</v>
      </c>
      <c r="AI14" s="7">
        <v>13</v>
      </c>
      <c r="AJ14" s="7">
        <v>14</v>
      </c>
      <c r="AK14" s="7">
        <v>15</v>
      </c>
      <c r="AL14" s="7">
        <v>16</v>
      </c>
      <c r="AM14" s="7">
        <v>17</v>
      </c>
      <c r="AN14" s="7">
        <v>18</v>
      </c>
      <c r="AO14" s="4" t="s">
        <v>4</v>
      </c>
    </row>
    <row r="15" spans="2:40" ht="12.75">
      <c r="B15" s="5"/>
      <c r="C15" s="5"/>
      <c r="D15" s="5"/>
      <c r="E15" s="5"/>
      <c r="F15" s="5"/>
      <c r="G15" s="5"/>
      <c r="H15" s="5"/>
      <c r="I15" s="5"/>
      <c r="J15" s="5" t="s">
        <v>2</v>
      </c>
      <c r="K15" s="5"/>
      <c r="L15" s="5"/>
      <c r="M15" s="5"/>
      <c r="N15" s="5"/>
      <c r="O15" s="5"/>
      <c r="P15" s="5"/>
      <c r="Q15" s="5"/>
      <c r="R15" s="5"/>
      <c r="S15" s="5"/>
      <c r="U15" s="2" t="s">
        <v>8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2:41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2:41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2:41" ht="12.75">
      <c r="B18" s="1">
        <v>0.5</v>
      </c>
      <c r="C18" s="1"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>
        <f aca="true" t="shared" si="0" ref="T18:T38">SUM(B18:S18)*2</f>
        <v>1</v>
      </c>
      <c r="U18" s="2">
        <f aca="true" t="shared" si="1" ref="U18:U38">AO18</f>
        <v>1149.508525</v>
      </c>
      <c r="W18" s="6">
        <f>1.0602*B18*B18*B18-49.896*B18*B18+2323.7*B18</f>
        <v>1149.508525</v>
      </c>
      <c r="X18" s="6">
        <f aca="true" t="shared" si="2" ref="X18:AN34">1.0602*C18*C18*C18-49.896*C18*C18+2323.7*C18</f>
        <v>0</v>
      </c>
      <c r="Y18" s="6">
        <f t="shared" si="2"/>
        <v>0</v>
      </c>
      <c r="Z18" s="6">
        <f t="shared" si="2"/>
        <v>0</v>
      </c>
      <c r="AA18" s="6">
        <f t="shared" si="2"/>
        <v>0</v>
      </c>
      <c r="AB18" s="6">
        <f t="shared" si="2"/>
        <v>0</v>
      </c>
      <c r="AC18" s="6">
        <f t="shared" si="2"/>
        <v>0</v>
      </c>
      <c r="AD18" s="6">
        <f t="shared" si="2"/>
        <v>0</v>
      </c>
      <c r="AE18" s="6">
        <f t="shared" si="2"/>
        <v>0</v>
      </c>
      <c r="AF18" s="6">
        <f t="shared" si="2"/>
        <v>0</v>
      </c>
      <c r="AG18" s="6">
        <f t="shared" si="2"/>
        <v>0</v>
      </c>
      <c r="AH18" s="6">
        <f t="shared" si="2"/>
        <v>0</v>
      </c>
      <c r="AI18" s="6">
        <f t="shared" si="2"/>
        <v>0</v>
      </c>
      <c r="AJ18" s="6">
        <f t="shared" si="2"/>
        <v>0</v>
      </c>
      <c r="AK18" s="6">
        <f t="shared" si="2"/>
        <v>0</v>
      </c>
      <c r="AL18" s="6">
        <f t="shared" si="2"/>
        <v>0</v>
      </c>
      <c r="AM18" s="6">
        <f t="shared" si="2"/>
        <v>0</v>
      </c>
      <c r="AN18" s="6">
        <f t="shared" si="2"/>
        <v>0</v>
      </c>
      <c r="AO18" s="6">
        <f aca="true" t="shared" si="3" ref="AO18:AO38">SUM(W18:AN18)</f>
        <v>1149.508525</v>
      </c>
    </row>
    <row r="19" spans="2:41" ht="12.75">
      <c r="B19" s="1">
        <v>1</v>
      </c>
      <c r="C19" s="1"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>
        <f>SUM(B19:S19)*2</f>
        <v>2</v>
      </c>
      <c r="U19" s="2">
        <f>AO19</f>
        <v>2274.8642</v>
      </c>
      <c r="W19" s="6">
        <f>1.0602*B19*B19*B19-49.896*B19*B19+2323.7*B19</f>
        <v>2274.8642</v>
      </c>
      <c r="X19" s="6">
        <f aca="true" t="shared" si="4" ref="X19:AN20">1.0602*C19*C19*C19-49.896*C19*C19+2323.7*C19</f>
        <v>0</v>
      </c>
      <c r="Y19" s="6">
        <f t="shared" si="4"/>
        <v>0</v>
      </c>
      <c r="Z19" s="6">
        <f t="shared" si="4"/>
        <v>0</v>
      </c>
      <c r="AA19" s="6">
        <f t="shared" si="4"/>
        <v>0</v>
      </c>
      <c r="AB19" s="6">
        <f t="shared" si="4"/>
        <v>0</v>
      </c>
      <c r="AC19" s="6">
        <f t="shared" si="4"/>
        <v>0</v>
      </c>
      <c r="AD19" s="6">
        <f t="shared" si="4"/>
        <v>0</v>
      </c>
      <c r="AE19" s="6">
        <f t="shared" si="4"/>
        <v>0</v>
      </c>
      <c r="AF19" s="6">
        <f t="shared" si="4"/>
        <v>0</v>
      </c>
      <c r="AG19" s="6">
        <f t="shared" si="4"/>
        <v>0</v>
      </c>
      <c r="AH19" s="6">
        <f t="shared" si="4"/>
        <v>0</v>
      </c>
      <c r="AI19" s="6">
        <f t="shared" si="4"/>
        <v>0</v>
      </c>
      <c r="AJ19" s="6">
        <f t="shared" si="4"/>
        <v>0</v>
      </c>
      <c r="AK19" s="6">
        <f t="shared" si="4"/>
        <v>0</v>
      </c>
      <c r="AL19" s="6">
        <f t="shared" si="4"/>
        <v>0</v>
      </c>
      <c r="AM19" s="6">
        <f t="shared" si="4"/>
        <v>0</v>
      </c>
      <c r="AN19" s="6">
        <f t="shared" si="4"/>
        <v>0</v>
      </c>
      <c r="AO19" s="6">
        <f>SUM(W19:AN19)</f>
        <v>2274.8642</v>
      </c>
    </row>
    <row r="20" spans="2:41" ht="12.75">
      <c r="B20" s="1">
        <v>2</v>
      </c>
      <c r="C20" s="1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>
        <f>SUM(B20:S20)*2</f>
        <v>4</v>
      </c>
      <c r="U20" s="2">
        <f>AO20</f>
        <v>4456.2976</v>
      </c>
      <c r="W20" s="6">
        <f>1.0602*B20*B20*B20-49.896*B20*B20+2323.7*B20</f>
        <v>4456.2976</v>
      </c>
      <c r="X20" s="6">
        <f t="shared" si="4"/>
        <v>0</v>
      </c>
      <c r="Y20" s="6">
        <f t="shared" si="4"/>
        <v>0</v>
      </c>
      <c r="Z20" s="6">
        <f t="shared" si="4"/>
        <v>0</v>
      </c>
      <c r="AA20" s="6">
        <f t="shared" si="4"/>
        <v>0</v>
      </c>
      <c r="AB20" s="6">
        <f t="shared" si="4"/>
        <v>0</v>
      </c>
      <c r="AC20" s="6">
        <f t="shared" si="4"/>
        <v>0</v>
      </c>
      <c r="AD20" s="6">
        <f t="shared" si="4"/>
        <v>0</v>
      </c>
      <c r="AE20" s="6">
        <f t="shared" si="4"/>
        <v>0</v>
      </c>
      <c r="AF20" s="6">
        <f t="shared" si="4"/>
        <v>0</v>
      </c>
      <c r="AG20" s="6">
        <f t="shared" si="4"/>
        <v>0</v>
      </c>
      <c r="AH20" s="6">
        <f t="shared" si="4"/>
        <v>0</v>
      </c>
      <c r="AI20" s="6">
        <f t="shared" si="4"/>
        <v>0</v>
      </c>
      <c r="AJ20" s="6">
        <f t="shared" si="4"/>
        <v>0</v>
      </c>
      <c r="AK20" s="6">
        <f t="shared" si="4"/>
        <v>0</v>
      </c>
      <c r="AL20" s="6">
        <f t="shared" si="4"/>
        <v>0</v>
      </c>
      <c r="AM20" s="6">
        <f t="shared" si="4"/>
        <v>0</v>
      </c>
      <c r="AN20" s="6">
        <f t="shared" si="4"/>
        <v>0</v>
      </c>
      <c r="AO20" s="6">
        <f>SUM(W20:AN20)</f>
        <v>4456.2976</v>
      </c>
    </row>
    <row r="21" spans="2:41" ht="12.75">
      <c r="B21" s="1">
        <v>2</v>
      </c>
      <c r="C21" s="1">
        <v>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>
        <f t="shared" si="0"/>
        <v>8</v>
      </c>
      <c r="U21" s="2">
        <f t="shared" si="1"/>
        <v>8912.5952</v>
      </c>
      <c r="W21" s="6">
        <f>1.0602*B21*B21*B21-49.896*B21*B21+2323.7*B21</f>
        <v>4456.2976</v>
      </c>
      <c r="X21" s="6">
        <f t="shared" si="2"/>
        <v>4456.2976</v>
      </c>
      <c r="Y21" s="6">
        <f t="shared" si="2"/>
        <v>0</v>
      </c>
      <c r="Z21" s="6">
        <f t="shared" si="2"/>
        <v>0</v>
      </c>
      <c r="AA21" s="6">
        <f t="shared" si="2"/>
        <v>0</v>
      </c>
      <c r="AB21" s="6">
        <f t="shared" si="2"/>
        <v>0</v>
      </c>
      <c r="AC21" s="6">
        <f t="shared" si="2"/>
        <v>0</v>
      </c>
      <c r="AD21" s="6">
        <f t="shared" si="2"/>
        <v>0</v>
      </c>
      <c r="AE21" s="6">
        <f t="shared" si="2"/>
        <v>0</v>
      </c>
      <c r="AF21" s="6">
        <f t="shared" si="2"/>
        <v>0</v>
      </c>
      <c r="AG21" s="6">
        <f t="shared" si="2"/>
        <v>0</v>
      </c>
      <c r="AH21" s="6">
        <f t="shared" si="2"/>
        <v>0</v>
      </c>
      <c r="AI21" s="6">
        <f t="shared" si="2"/>
        <v>0</v>
      </c>
      <c r="AJ21" s="6">
        <f t="shared" si="2"/>
        <v>0</v>
      </c>
      <c r="AK21" s="6">
        <f t="shared" si="2"/>
        <v>0</v>
      </c>
      <c r="AL21" s="6">
        <f t="shared" si="2"/>
        <v>0</v>
      </c>
      <c r="AM21" s="6">
        <f t="shared" si="2"/>
        <v>0</v>
      </c>
      <c r="AN21" s="6">
        <f t="shared" si="2"/>
        <v>0</v>
      </c>
      <c r="AO21" s="6">
        <f t="shared" si="3"/>
        <v>8912.5952</v>
      </c>
    </row>
    <row r="22" spans="2:41" ht="12.75">
      <c r="B22" s="1">
        <v>2</v>
      </c>
      <c r="C22" s="1">
        <v>2</v>
      </c>
      <c r="D22" s="1">
        <v>2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>
        <f t="shared" si="0"/>
        <v>12</v>
      </c>
      <c r="U22" s="2">
        <f t="shared" si="1"/>
        <v>13368.8928</v>
      </c>
      <c r="W22" s="6">
        <f>1.0602*B22*B22*B22-49.896*B22*B22+2323.7*B22</f>
        <v>4456.2976</v>
      </c>
      <c r="X22" s="6">
        <f t="shared" si="2"/>
        <v>4456.2976</v>
      </c>
      <c r="Y22" s="6">
        <f t="shared" si="2"/>
        <v>4456.2976</v>
      </c>
      <c r="Z22" s="6">
        <f t="shared" si="2"/>
        <v>0</v>
      </c>
      <c r="AA22" s="6">
        <f t="shared" si="2"/>
        <v>0</v>
      </c>
      <c r="AB22" s="6">
        <f t="shared" si="2"/>
        <v>0</v>
      </c>
      <c r="AC22" s="6">
        <f t="shared" si="2"/>
        <v>0</v>
      </c>
      <c r="AD22" s="6">
        <f t="shared" si="2"/>
        <v>0</v>
      </c>
      <c r="AE22" s="6">
        <f t="shared" si="2"/>
        <v>0</v>
      </c>
      <c r="AF22" s="6">
        <f t="shared" si="2"/>
        <v>0</v>
      </c>
      <c r="AG22" s="6">
        <f t="shared" si="2"/>
        <v>0</v>
      </c>
      <c r="AH22" s="6">
        <f t="shared" si="2"/>
        <v>0</v>
      </c>
      <c r="AI22" s="6">
        <f t="shared" si="2"/>
        <v>0</v>
      </c>
      <c r="AJ22" s="6">
        <f t="shared" si="2"/>
        <v>0</v>
      </c>
      <c r="AK22" s="6">
        <f t="shared" si="2"/>
        <v>0</v>
      </c>
      <c r="AL22" s="6">
        <f t="shared" si="2"/>
        <v>0</v>
      </c>
      <c r="AM22" s="6">
        <f t="shared" si="2"/>
        <v>0</v>
      </c>
      <c r="AN22" s="6">
        <f t="shared" si="2"/>
        <v>0</v>
      </c>
      <c r="AO22" s="6">
        <f t="shared" si="3"/>
        <v>13368.8928</v>
      </c>
    </row>
    <row r="23" spans="2:41" ht="12.75">
      <c r="B23" s="1">
        <v>2</v>
      </c>
      <c r="C23" s="1">
        <v>3</v>
      </c>
      <c r="D23" s="1">
        <v>2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>
        <f t="shared" si="0"/>
        <v>14</v>
      </c>
      <c r="U23" s="2">
        <f t="shared" si="1"/>
        <v>15463.256599999999</v>
      </c>
      <c r="W23" s="6">
        <f>1.0602*B23*B23*B23-49.896*B23*B23+2323.7*B23</f>
        <v>4456.2976</v>
      </c>
      <c r="X23" s="6">
        <f t="shared" si="2"/>
        <v>6550.661399999999</v>
      </c>
      <c r="Y23" s="6">
        <f t="shared" si="2"/>
        <v>4456.2976</v>
      </c>
      <c r="Z23" s="6">
        <f t="shared" si="2"/>
        <v>0</v>
      </c>
      <c r="AA23" s="6">
        <f t="shared" si="2"/>
        <v>0</v>
      </c>
      <c r="AB23" s="6">
        <f t="shared" si="2"/>
        <v>0</v>
      </c>
      <c r="AC23" s="6">
        <f t="shared" si="2"/>
        <v>0</v>
      </c>
      <c r="AD23" s="6">
        <f t="shared" si="2"/>
        <v>0</v>
      </c>
      <c r="AE23" s="6">
        <f t="shared" si="2"/>
        <v>0</v>
      </c>
      <c r="AF23" s="6">
        <f t="shared" si="2"/>
        <v>0</v>
      </c>
      <c r="AG23" s="6">
        <f t="shared" si="2"/>
        <v>0</v>
      </c>
      <c r="AH23" s="6">
        <f t="shared" si="2"/>
        <v>0</v>
      </c>
      <c r="AI23" s="6">
        <f t="shared" si="2"/>
        <v>0</v>
      </c>
      <c r="AJ23" s="6">
        <f t="shared" si="2"/>
        <v>0</v>
      </c>
      <c r="AK23" s="6">
        <f t="shared" si="2"/>
        <v>0</v>
      </c>
      <c r="AL23" s="6">
        <f t="shared" si="2"/>
        <v>0</v>
      </c>
      <c r="AM23" s="6">
        <f t="shared" si="2"/>
        <v>0</v>
      </c>
      <c r="AN23" s="6">
        <f t="shared" si="2"/>
        <v>0</v>
      </c>
      <c r="AO23" s="6">
        <f t="shared" si="3"/>
        <v>15463.256599999999</v>
      </c>
    </row>
    <row r="24" spans="2:41" ht="12.75">
      <c r="B24" s="1">
        <v>2</v>
      </c>
      <c r="C24" s="1">
        <v>4</v>
      </c>
      <c r="D24" s="1">
        <v>2</v>
      </c>
      <c r="E24" s="1"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>
        <f t="shared" si="0"/>
        <v>16</v>
      </c>
      <c r="U24" s="2">
        <f t="shared" si="1"/>
        <v>17476.911999999997</v>
      </c>
      <c r="W24" s="6">
        <f>1.0602*B24*B24*B24-49.896*B24*B24+2323.7*B24</f>
        <v>4456.2976</v>
      </c>
      <c r="X24" s="6">
        <f t="shared" si="2"/>
        <v>8564.316799999999</v>
      </c>
      <c r="Y24" s="6">
        <f t="shared" si="2"/>
        <v>4456.2976</v>
      </c>
      <c r="Z24" s="6">
        <f t="shared" si="2"/>
        <v>0</v>
      </c>
      <c r="AA24" s="6">
        <f t="shared" si="2"/>
        <v>0</v>
      </c>
      <c r="AB24" s="6">
        <f t="shared" si="2"/>
        <v>0</v>
      </c>
      <c r="AC24" s="6">
        <f t="shared" si="2"/>
        <v>0</v>
      </c>
      <c r="AD24" s="6">
        <f t="shared" si="2"/>
        <v>0</v>
      </c>
      <c r="AE24" s="6">
        <f t="shared" si="2"/>
        <v>0</v>
      </c>
      <c r="AF24" s="6">
        <f t="shared" si="2"/>
        <v>0</v>
      </c>
      <c r="AG24" s="6">
        <f t="shared" si="2"/>
        <v>0</v>
      </c>
      <c r="AH24" s="6">
        <f t="shared" si="2"/>
        <v>0</v>
      </c>
      <c r="AI24" s="6">
        <f t="shared" si="2"/>
        <v>0</v>
      </c>
      <c r="AJ24" s="6">
        <f t="shared" si="2"/>
        <v>0</v>
      </c>
      <c r="AK24" s="6">
        <f t="shared" si="2"/>
        <v>0</v>
      </c>
      <c r="AL24" s="6">
        <f t="shared" si="2"/>
        <v>0</v>
      </c>
      <c r="AM24" s="6">
        <f t="shared" si="2"/>
        <v>0</v>
      </c>
      <c r="AN24" s="6">
        <f t="shared" si="2"/>
        <v>0</v>
      </c>
      <c r="AO24" s="6">
        <f t="shared" si="3"/>
        <v>17476.911999999997</v>
      </c>
    </row>
    <row r="25" spans="2:41" ht="12.75">
      <c r="B25" s="1">
        <v>2</v>
      </c>
      <c r="C25" s="1">
        <v>4</v>
      </c>
      <c r="D25" s="1">
        <v>2</v>
      </c>
      <c r="E25" s="1">
        <v>2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>
        <f t="shared" si="0"/>
        <v>20</v>
      </c>
      <c r="U25" s="2">
        <f t="shared" si="1"/>
        <v>21933.209599999995</v>
      </c>
      <c r="W25" s="6">
        <f>1.0602*B25*B25*B25-49.896*B25*B25+2323.7*B25</f>
        <v>4456.2976</v>
      </c>
      <c r="X25" s="6">
        <f t="shared" si="2"/>
        <v>8564.316799999999</v>
      </c>
      <c r="Y25" s="6">
        <f t="shared" si="2"/>
        <v>4456.2976</v>
      </c>
      <c r="Z25" s="6">
        <f t="shared" si="2"/>
        <v>4456.2976</v>
      </c>
      <c r="AA25" s="6">
        <f t="shared" si="2"/>
        <v>0</v>
      </c>
      <c r="AB25" s="6">
        <f t="shared" si="2"/>
        <v>0</v>
      </c>
      <c r="AC25" s="6">
        <f t="shared" si="2"/>
        <v>0</v>
      </c>
      <c r="AD25" s="6">
        <f t="shared" si="2"/>
        <v>0</v>
      </c>
      <c r="AE25" s="6">
        <f t="shared" si="2"/>
        <v>0</v>
      </c>
      <c r="AF25" s="6">
        <f t="shared" si="2"/>
        <v>0</v>
      </c>
      <c r="AG25" s="6">
        <f t="shared" si="2"/>
        <v>0</v>
      </c>
      <c r="AH25" s="6">
        <f t="shared" si="2"/>
        <v>0</v>
      </c>
      <c r="AI25" s="6">
        <f t="shared" si="2"/>
        <v>0</v>
      </c>
      <c r="AJ25" s="6">
        <f t="shared" si="2"/>
        <v>0</v>
      </c>
      <c r="AK25" s="6">
        <f t="shared" si="2"/>
        <v>0</v>
      </c>
      <c r="AL25" s="6">
        <f t="shared" si="2"/>
        <v>0</v>
      </c>
      <c r="AM25" s="6">
        <f t="shared" si="2"/>
        <v>0</v>
      </c>
      <c r="AN25" s="6">
        <f t="shared" si="2"/>
        <v>0</v>
      </c>
      <c r="AO25" s="6">
        <f t="shared" si="3"/>
        <v>21933.209599999995</v>
      </c>
    </row>
    <row r="26" spans="2:41" ht="12.75">
      <c r="B26" s="1">
        <v>2</v>
      </c>
      <c r="C26" s="1">
        <v>4</v>
      </c>
      <c r="D26" s="1">
        <v>3</v>
      </c>
      <c r="E26" s="1">
        <v>2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>
        <f t="shared" si="0"/>
        <v>22</v>
      </c>
      <c r="U26" s="2">
        <f t="shared" si="1"/>
        <v>24027.573399999994</v>
      </c>
      <c r="W26" s="6">
        <f>1.0602*B26*B26*B26-49.896*B26*B26+2323.7*B26</f>
        <v>4456.2976</v>
      </c>
      <c r="X26" s="6">
        <f t="shared" si="2"/>
        <v>8564.316799999999</v>
      </c>
      <c r="Y26" s="6">
        <f t="shared" si="2"/>
        <v>6550.661399999999</v>
      </c>
      <c r="Z26" s="6">
        <f t="shared" si="2"/>
        <v>4456.2976</v>
      </c>
      <c r="AA26" s="6">
        <f t="shared" si="2"/>
        <v>0</v>
      </c>
      <c r="AB26" s="6">
        <f t="shared" si="2"/>
        <v>0</v>
      </c>
      <c r="AC26" s="6">
        <f t="shared" si="2"/>
        <v>0</v>
      </c>
      <c r="AD26" s="6">
        <f t="shared" si="2"/>
        <v>0</v>
      </c>
      <c r="AE26" s="6">
        <f t="shared" si="2"/>
        <v>0</v>
      </c>
      <c r="AF26" s="6">
        <f t="shared" si="2"/>
        <v>0</v>
      </c>
      <c r="AG26" s="6">
        <f t="shared" si="2"/>
        <v>0</v>
      </c>
      <c r="AH26" s="6">
        <f t="shared" si="2"/>
        <v>0</v>
      </c>
      <c r="AI26" s="6">
        <f t="shared" si="2"/>
        <v>0</v>
      </c>
      <c r="AJ26" s="6">
        <f t="shared" si="2"/>
        <v>0</v>
      </c>
      <c r="AK26" s="6">
        <f t="shared" si="2"/>
        <v>0</v>
      </c>
      <c r="AL26" s="6">
        <f t="shared" si="2"/>
        <v>0</v>
      </c>
      <c r="AM26" s="6">
        <f t="shared" si="2"/>
        <v>0</v>
      </c>
      <c r="AN26" s="6">
        <f t="shared" si="2"/>
        <v>0</v>
      </c>
      <c r="AO26" s="6">
        <f t="shared" si="3"/>
        <v>24027.573399999994</v>
      </c>
    </row>
    <row r="27" spans="2:41" ht="12.75">
      <c r="B27" s="1">
        <v>2</v>
      </c>
      <c r="C27" s="1">
        <v>4</v>
      </c>
      <c r="D27" s="1">
        <v>4</v>
      </c>
      <c r="E27" s="1">
        <v>2</v>
      </c>
      <c r="F27" s="1">
        <v>2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>
        <f t="shared" si="0"/>
        <v>28</v>
      </c>
      <c r="U27" s="2">
        <f t="shared" si="1"/>
        <v>30497.526399999995</v>
      </c>
      <c r="W27" s="6">
        <f>1.0602*B27*B27*B27-49.896*B27*B27+2323.7*B27</f>
        <v>4456.2976</v>
      </c>
      <c r="X27" s="6">
        <f t="shared" si="2"/>
        <v>8564.316799999999</v>
      </c>
      <c r="Y27" s="6">
        <f t="shared" si="2"/>
        <v>8564.316799999999</v>
      </c>
      <c r="Z27" s="6">
        <f t="shared" si="2"/>
        <v>4456.2976</v>
      </c>
      <c r="AA27" s="6">
        <f t="shared" si="2"/>
        <v>4456.2976</v>
      </c>
      <c r="AB27" s="6">
        <f t="shared" si="2"/>
        <v>0</v>
      </c>
      <c r="AC27" s="6">
        <f t="shared" si="2"/>
        <v>0</v>
      </c>
      <c r="AD27" s="6">
        <f t="shared" si="2"/>
        <v>0</v>
      </c>
      <c r="AE27" s="6">
        <f t="shared" si="2"/>
        <v>0</v>
      </c>
      <c r="AF27" s="6">
        <f t="shared" si="2"/>
        <v>0</v>
      </c>
      <c r="AG27" s="6">
        <f t="shared" si="2"/>
        <v>0</v>
      </c>
      <c r="AH27" s="6">
        <f t="shared" si="2"/>
        <v>0</v>
      </c>
      <c r="AI27" s="6">
        <f t="shared" si="2"/>
        <v>0</v>
      </c>
      <c r="AJ27" s="6">
        <f t="shared" si="2"/>
        <v>0</v>
      </c>
      <c r="AK27" s="6">
        <f t="shared" si="2"/>
        <v>0</v>
      </c>
      <c r="AL27" s="6">
        <f t="shared" si="2"/>
        <v>0</v>
      </c>
      <c r="AM27" s="6">
        <f t="shared" si="2"/>
        <v>0</v>
      </c>
      <c r="AN27" s="6">
        <f t="shared" si="2"/>
        <v>0</v>
      </c>
      <c r="AO27" s="6">
        <f t="shared" si="3"/>
        <v>30497.526399999995</v>
      </c>
    </row>
    <row r="28" spans="2:41" ht="12.75">
      <c r="B28" s="1">
        <v>2</v>
      </c>
      <c r="C28" s="1">
        <v>4</v>
      </c>
      <c r="D28" s="1">
        <v>4</v>
      </c>
      <c r="E28" s="1">
        <v>4</v>
      </c>
      <c r="F28" s="1">
        <v>2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>
        <f t="shared" si="0"/>
        <v>32</v>
      </c>
      <c r="U28" s="2">
        <f t="shared" si="1"/>
        <v>34605.5456</v>
      </c>
      <c r="W28" s="6">
        <f>1.0602*B28*B28*B28-49.896*B28*B28+2323.7*B28</f>
        <v>4456.2976</v>
      </c>
      <c r="X28" s="6">
        <f t="shared" si="2"/>
        <v>8564.316799999999</v>
      </c>
      <c r="Y28" s="6">
        <f t="shared" si="2"/>
        <v>8564.316799999999</v>
      </c>
      <c r="Z28" s="6">
        <f t="shared" si="2"/>
        <v>8564.316799999999</v>
      </c>
      <c r="AA28" s="6">
        <f t="shared" si="2"/>
        <v>4456.2976</v>
      </c>
      <c r="AB28" s="6">
        <f t="shared" si="2"/>
        <v>0</v>
      </c>
      <c r="AC28" s="6">
        <f t="shared" si="2"/>
        <v>0</v>
      </c>
      <c r="AD28" s="6">
        <f t="shared" si="2"/>
        <v>0</v>
      </c>
      <c r="AE28" s="6">
        <f t="shared" si="2"/>
        <v>0</v>
      </c>
      <c r="AF28" s="6">
        <f t="shared" si="2"/>
        <v>0</v>
      </c>
      <c r="AG28" s="6">
        <f t="shared" si="2"/>
        <v>0</v>
      </c>
      <c r="AH28" s="6">
        <f t="shared" si="2"/>
        <v>0</v>
      </c>
      <c r="AI28" s="6">
        <f t="shared" si="2"/>
        <v>0</v>
      </c>
      <c r="AJ28" s="6">
        <f t="shared" si="2"/>
        <v>0</v>
      </c>
      <c r="AK28" s="6">
        <f t="shared" si="2"/>
        <v>0</v>
      </c>
      <c r="AL28" s="6">
        <f t="shared" si="2"/>
        <v>0</v>
      </c>
      <c r="AM28" s="6">
        <f t="shared" si="2"/>
        <v>0</v>
      </c>
      <c r="AN28" s="6">
        <f t="shared" si="2"/>
        <v>0</v>
      </c>
      <c r="AO28" s="6">
        <f t="shared" si="3"/>
        <v>34605.5456</v>
      </c>
    </row>
    <row r="29" spans="2:41" ht="12.75">
      <c r="B29" s="1">
        <v>2</v>
      </c>
      <c r="C29" s="1">
        <v>4</v>
      </c>
      <c r="D29" s="1">
        <v>4</v>
      </c>
      <c r="E29" s="1">
        <v>4</v>
      </c>
      <c r="F29" s="1">
        <v>4</v>
      </c>
      <c r="G29" s="1">
        <v>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>
        <f t="shared" si="0"/>
        <v>40</v>
      </c>
      <c r="U29" s="2">
        <f t="shared" si="1"/>
        <v>43169.8624</v>
      </c>
      <c r="W29" s="6">
        <f>1.0602*B29*B29*B29-49.896*B29*B29+2323.7*B29</f>
        <v>4456.2976</v>
      </c>
      <c r="X29" s="6">
        <f t="shared" si="2"/>
        <v>8564.316799999999</v>
      </c>
      <c r="Y29" s="6">
        <f t="shared" si="2"/>
        <v>8564.316799999999</v>
      </c>
      <c r="Z29" s="6">
        <f t="shared" si="2"/>
        <v>8564.316799999999</v>
      </c>
      <c r="AA29" s="6">
        <f t="shared" si="2"/>
        <v>8564.316799999999</v>
      </c>
      <c r="AB29" s="6">
        <f t="shared" si="2"/>
        <v>4456.2976</v>
      </c>
      <c r="AC29" s="6">
        <f t="shared" si="2"/>
        <v>0</v>
      </c>
      <c r="AD29" s="6">
        <f t="shared" si="2"/>
        <v>0</v>
      </c>
      <c r="AE29" s="6">
        <f t="shared" si="2"/>
        <v>0</v>
      </c>
      <c r="AF29" s="6">
        <f t="shared" si="2"/>
        <v>0</v>
      </c>
      <c r="AG29" s="6">
        <f t="shared" si="2"/>
        <v>0</v>
      </c>
      <c r="AH29" s="6">
        <f t="shared" si="2"/>
        <v>0</v>
      </c>
      <c r="AI29" s="6">
        <f t="shared" si="2"/>
        <v>0</v>
      </c>
      <c r="AJ29" s="6">
        <f t="shared" si="2"/>
        <v>0</v>
      </c>
      <c r="AK29" s="6">
        <f t="shared" si="2"/>
        <v>0</v>
      </c>
      <c r="AL29" s="6">
        <f t="shared" si="2"/>
        <v>0</v>
      </c>
      <c r="AM29" s="6">
        <f t="shared" si="2"/>
        <v>0</v>
      </c>
      <c r="AN29" s="6">
        <f t="shared" si="2"/>
        <v>0</v>
      </c>
      <c r="AO29" s="6">
        <f t="shared" si="3"/>
        <v>43169.8624</v>
      </c>
    </row>
    <row r="30" spans="2:41" ht="12.75">
      <c r="B30" s="1">
        <v>2</v>
      </c>
      <c r="C30" s="1">
        <v>4</v>
      </c>
      <c r="D30" s="1">
        <v>5</v>
      </c>
      <c r="E30" s="1">
        <v>5</v>
      </c>
      <c r="F30" s="1">
        <v>4</v>
      </c>
      <c r="G30" s="1">
        <v>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>
        <f t="shared" si="0"/>
        <v>44</v>
      </c>
      <c r="U30" s="2">
        <f t="shared" si="1"/>
        <v>47048.4788</v>
      </c>
      <c r="W30" s="6">
        <f>1.0602*B30*B30*B30-49.896*B30*B30+2323.7*B30</f>
        <v>4456.2976</v>
      </c>
      <c r="X30" s="6">
        <f t="shared" si="2"/>
        <v>8564.316799999999</v>
      </c>
      <c r="Y30" s="6">
        <f t="shared" si="2"/>
        <v>10503.625</v>
      </c>
      <c r="Z30" s="6">
        <f t="shared" si="2"/>
        <v>10503.625</v>
      </c>
      <c r="AA30" s="6">
        <f t="shared" si="2"/>
        <v>8564.316799999999</v>
      </c>
      <c r="AB30" s="6">
        <f t="shared" si="2"/>
        <v>4456.2976</v>
      </c>
      <c r="AC30" s="6">
        <f t="shared" si="2"/>
        <v>0</v>
      </c>
      <c r="AD30" s="6">
        <f t="shared" si="2"/>
        <v>0</v>
      </c>
      <c r="AE30" s="6">
        <f t="shared" si="2"/>
        <v>0</v>
      </c>
      <c r="AF30" s="6">
        <f t="shared" si="2"/>
        <v>0</v>
      </c>
      <c r="AG30" s="6">
        <f t="shared" si="2"/>
        <v>0</v>
      </c>
      <c r="AH30" s="6">
        <f t="shared" si="2"/>
        <v>0</v>
      </c>
      <c r="AI30" s="6">
        <f t="shared" si="2"/>
        <v>0</v>
      </c>
      <c r="AJ30" s="6">
        <f t="shared" si="2"/>
        <v>0</v>
      </c>
      <c r="AK30" s="6">
        <f t="shared" si="2"/>
        <v>0</v>
      </c>
      <c r="AL30" s="6">
        <f t="shared" si="2"/>
        <v>0</v>
      </c>
      <c r="AM30" s="6">
        <f t="shared" si="2"/>
        <v>0</v>
      </c>
      <c r="AN30" s="6">
        <f t="shared" si="2"/>
        <v>0</v>
      </c>
      <c r="AO30" s="6">
        <f t="shared" si="3"/>
        <v>47048.4788</v>
      </c>
    </row>
    <row r="31" spans="2:41" ht="12.75">
      <c r="B31" s="1">
        <v>2</v>
      </c>
      <c r="C31" s="1">
        <v>4</v>
      </c>
      <c r="D31" s="1">
        <v>5</v>
      </c>
      <c r="E31" s="1">
        <v>5</v>
      </c>
      <c r="F31" s="1">
        <v>4</v>
      </c>
      <c r="G31" s="1">
        <v>3</v>
      </c>
      <c r="H31" s="1">
        <v>2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>
        <f t="shared" si="0"/>
        <v>50</v>
      </c>
      <c r="U31" s="2">
        <f t="shared" si="1"/>
        <v>53599.140199999994</v>
      </c>
      <c r="W31" s="6">
        <f>1.0602*B31*B31*B31-49.896*B31*B31+2323.7*B31</f>
        <v>4456.2976</v>
      </c>
      <c r="X31" s="6">
        <f t="shared" si="2"/>
        <v>8564.316799999999</v>
      </c>
      <c r="Y31" s="6">
        <f t="shared" si="2"/>
        <v>10503.625</v>
      </c>
      <c r="Z31" s="6">
        <f t="shared" si="2"/>
        <v>10503.625</v>
      </c>
      <c r="AA31" s="6">
        <f t="shared" si="2"/>
        <v>8564.316799999999</v>
      </c>
      <c r="AB31" s="6">
        <f t="shared" si="2"/>
        <v>6550.661399999999</v>
      </c>
      <c r="AC31" s="6">
        <f t="shared" si="2"/>
        <v>4456.2976</v>
      </c>
      <c r="AD31" s="6">
        <f t="shared" si="2"/>
        <v>0</v>
      </c>
      <c r="AE31" s="6">
        <f t="shared" si="2"/>
        <v>0</v>
      </c>
      <c r="AF31" s="6">
        <f t="shared" si="2"/>
        <v>0</v>
      </c>
      <c r="AG31" s="6">
        <f t="shared" si="2"/>
        <v>0</v>
      </c>
      <c r="AH31" s="6">
        <f t="shared" si="2"/>
        <v>0</v>
      </c>
      <c r="AI31" s="6">
        <f t="shared" si="2"/>
        <v>0</v>
      </c>
      <c r="AJ31" s="6">
        <f t="shared" si="2"/>
        <v>0</v>
      </c>
      <c r="AK31" s="6">
        <f t="shared" si="2"/>
        <v>0</v>
      </c>
      <c r="AL31" s="6">
        <f t="shared" si="2"/>
        <v>0</v>
      </c>
      <c r="AM31" s="6">
        <f t="shared" si="2"/>
        <v>0</v>
      </c>
      <c r="AN31" s="6">
        <f t="shared" si="2"/>
        <v>0</v>
      </c>
      <c r="AO31" s="6">
        <f t="shared" si="3"/>
        <v>53599.140199999994</v>
      </c>
    </row>
    <row r="32" spans="2:41" ht="12.75">
      <c r="B32" s="1">
        <v>2</v>
      </c>
      <c r="C32" s="1">
        <v>4</v>
      </c>
      <c r="D32" s="1">
        <v>5</v>
      </c>
      <c r="E32" s="1">
        <v>6</v>
      </c>
      <c r="F32" s="1">
        <v>5</v>
      </c>
      <c r="G32" s="1">
        <v>4</v>
      </c>
      <c r="H32" s="1">
        <v>2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>
        <f t="shared" si="0"/>
        <v>56</v>
      </c>
      <c r="U32" s="2">
        <f t="shared" si="1"/>
        <v>59423.426</v>
      </c>
      <c r="W32" s="6">
        <f>1.0602*B32*B32*B32-49.896*B32*B32+2323.7*B32</f>
        <v>4456.2976</v>
      </c>
      <c r="X32" s="6">
        <f t="shared" si="2"/>
        <v>8564.316799999999</v>
      </c>
      <c r="Y32" s="6">
        <f t="shared" si="2"/>
        <v>10503.625</v>
      </c>
      <c r="Z32" s="6">
        <f t="shared" si="2"/>
        <v>12374.947199999999</v>
      </c>
      <c r="AA32" s="6">
        <f t="shared" si="2"/>
        <v>10503.625</v>
      </c>
      <c r="AB32" s="6">
        <f t="shared" si="2"/>
        <v>8564.316799999999</v>
      </c>
      <c r="AC32" s="6">
        <f t="shared" si="2"/>
        <v>4456.2976</v>
      </c>
      <c r="AD32" s="6">
        <f t="shared" si="2"/>
        <v>0</v>
      </c>
      <c r="AE32" s="6">
        <f t="shared" si="2"/>
        <v>0</v>
      </c>
      <c r="AF32" s="6">
        <f t="shared" si="2"/>
        <v>0</v>
      </c>
      <c r="AG32" s="6">
        <f t="shared" si="2"/>
        <v>0</v>
      </c>
      <c r="AH32" s="6">
        <f t="shared" si="2"/>
        <v>0</v>
      </c>
      <c r="AI32" s="6">
        <f t="shared" si="2"/>
        <v>0</v>
      </c>
      <c r="AJ32" s="6">
        <f t="shared" si="2"/>
        <v>0</v>
      </c>
      <c r="AK32" s="6">
        <f t="shared" si="2"/>
        <v>0</v>
      </c>
      <c r="AL32" s="6">
        <f t="shared" si="2"/>
        <v>0</v>
      </c>
      <c r="AM32" s="6">
        <f t="shared" si="2"/>
        <v>0</v>
      </c>
      <c r="AN32" s="6">
        <f t="shared" si="2"/>
        <v>0</v>
      </c>
      <c r="AO32" s="6">
        <f t="shared" si="3"/>
        <v>59423.426</v>
      </c>
    </row>
    <row r="33" spans="2:41" ht="12.75">
      <c r="B33" s="1">
        <v>2</v>
      </c>
      <c r="C33" s="1">
        <v>5</v>
      </c>
      <c r="D33" s="1">
        <v>6</v>
      </c>
      <c r="E33" s="1">
        <v>6</v>
      </c>
      <c r="F33" s="1">
        <v>6</v>
      </c>
      <c r="G33" s="1">
        <v>4</v>
      </c>
      <c r="H33" s="1">
        <v>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>
        <f t="shared" si="0"/>
        <v>62</v>
      </c>
      <c r="U33" s="2">
        <f t="shared" si="1"/>
        <v>65105.37859999999</v>
      </c>
      <c r="W33" s="6">
        <f>1.0602*B33*B33*B33-49.896*B33*B33+2323.7*B33</f>
        <v>4456.2976</v>
      </c>
      <c r="X33" s="6">
        <f t="shared" si="2"/>
        <v>10503.625</v>
      </c>
      <c r="Y33" s="6">
        <f t="shared" si="2"/>
        <v>12374.947199999999</v>
      </c>
      <c r="Z33" s="6">
        <f t="shared" si="2"/>
        <v>12374.947199999999</v>
      </c>
      <c r="AA33" s="6">
        <f t="shared" si="2"/>
        <v>12374.947199999999</v>
      </c>
      <c r="AB33" s="6">
        <f t="shared" si="2"/>
        <v>8564.316799999999</v>
      </c>
      <c r="AC33" s="6">
        <f t="shared" si="2"/>
        <v>4456.2976</v>
      </c>
      <c r="AD33" s="6">
        <f t="shared" si="2"/>
        <v>0</v>
      </c>
      <c r="AE33" s="6">
        <f t="shared" si="2"/>
        <v>0</v>
      </c>
      <c r="AF33" s="6">
        <f t="shared" si="2"/>
        <v>0</v>
      </c>
      <c r="AG33" s="6">
        <f t="shared" si="2"/>
        <v>0</v>
      </c>
      <c r="AH33" s="6">
        <f t="shared" si="2"/>
        <v>0</v>
      </c>
      <c r="AI33" s="6">
        <f t="shared" si="2"/>
        <v>0</v>
      </c>
      <c r="AJ33" s="6">
        <f t="shared" si="2"/>
        <v>0</v>
      </c>
      <c r="AK33" s="6">
        <f t="shared" si="2"/>
        <v>0</v>
      </c>
      <c r="AL33" s="6">
        <f t="shared" si="2"/>
        <v>0</v>
      </c>
      <c r="AM33" s="6">
        <f t="shared" si="2"/>
        <v>0</v>
      </c>
      <c r="AN33" s="6">
        <f t="shared" si="2"/>
        <v>0</v>
      </c>
      <c r="AO33" s="6">
        <f t="shared" si="3"/>
        <v>65105.37859999999</v>
      </c>
    </row>
    <row r="34" spans="2:41" ht="12.75">
      <c r="B34" s="1">
        <v>2</v>
      </c>
      <c r="C34" s="1">
        <v>5</v>
      </c>
      <c r="D34" s="1">
        <v>7</v>
      </c>
      <c r="E34" s="1">
        <v>7</v>
      </c>
      <c r="F34" s="1">
        <v>6</v>
      </c>
      <c r="G34" s="1">
        <v>4</v>
      </c>
      <c r="H34" s="1">
        <v>2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f t="shared" si="0"/>
        <v>66</v>
      </c>
      <c r="U34" s="2">
        <f t="shared" si="1"/>
        <v>68724.7734</v>
      </c>
      <c r="W34" s="6">
        <f>1.0602*B34*B34*B34-49.896*B34*B34+2323.7*B34</f>
        <v>4456.2976</v>
      </c>
      <c r="X34" s="6">
        <f t="shared" si="2"/>
        <v>10503.625</v>
      </c>
      <c r="Y34" s="6">
        <f t="shared" si="2"/>
        <v>14184.644599999998</v>
      </c>
      <c r="Z34" s="6">
        <f t="shared" si="2"/>
        <v>14184.644599999998</v>
      </c>
      <c r="AA34" s="6">
        <f t="shared" si="2"/>
        <v>12374.947199999999</v>
      </c>
      <c r="AB34" s="6">
        <f t="shared" si="2"/>
        <v>8564.316799999999</v>
      </c>
      <c r="AC34" s="6">
        <f t="shared" si="2"/>
        <v>4456.2976</v>
      </c>
      <c r="AD34" s="6">
        <f t="shared" si="2"/>
        <v>0</v>
      </c>
      <c r="AE34" s="6">
        <f t="shared" si="2"/>
        <v>0</v>
      </c>
      <c r="AF34" s="6">
        <f t="shared" si="2"/>
        <v>0</v>
      </c>
      <c r="AG34" s="6">
        <f t="shared" si="2"/>
        <v>0</v>
      </c>
      <c r="AH34" s="6">
        <f t="shared" si="2"/>
        <v>0</v>
      </c>
      <c r="AI34" s="6">
        <f t="shared" si="2"/>
        <v>0</v>
      </c>
      <c r="AJ34" s="6">
        <f t="shared" si="2"/>
        <v>0</v>
      </c>
      <c r="AK34" s="6">
        <f t="shared" si="2"/>
        <v>0</v>
      </c>
      <c r="AL34" s="6">
        <f t="shared" si="2"/>
        <v>0</v>
      </c>
      <c r="AM34" s="6">
        <f t="shared" si="2"/>
        <v>0</v>
      </c>
      <c r="AN34" s="6">
        <f t="shared" si="2"/>
        <v>0</v>
      </c>
      <c r="AO34" s="6">
        <f t="shared" si="3"/>
        <v>68724.7734</v>
      </c>
    </row>
    <row r="35" spans="2:41" ht="12.75">
      <c r="B35" s="1">
        <v>3</v>
      </c>
      <c r="C35" s="1">
        <v>6</v>
      </c>
      <c r="D35" s="1">
        <v>7</v>
      </c>
      <c r="E35" s="1">
        <v>7</v>
      </c>
      <c r="F35" s="1">
        <v>7</v>
      </c>
      <c r="G35" s="1">
        <v>5</v>
      </c>
      <c r="H35" s="1">
        <v>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>
        <f t="shared" si="0"/>
        <v>74</v>
      </c>
      <c r="U35" s="2">
        <f t="shared" si="1"/>
        <v>76439.46500000001</v>
      </c>
      <c r="W35" s="6">
        <f>1.0602*B35*B35*B35-49.896*B35*B35+2323.7*B35</f>
        <v>6550.661399999999</v>
      </c>
      <c r="X35" s="6">
        <f>1.0602*C35*C35*C35-49.896*C35*C35+2323.7*C35</f>
        <v>12374.947199999999</v>
      </c>
      <c r="Y35" s="6">
        <f>1.0602*D35*D35*D35-49.896*D35*D35+2323.7*D35</f>
        <v>14184.644599999998</v>
      </c>
      <c r="Z35" s="6">
        <f>1.0602*E35*E35*E35-49.896*E35*E35+2323.7*E35</f>
        <v>14184.644599999998</v>
      </c>
      <c r="AA35" s="6">
        <f>1.0602*F35*F35*F35-49.896*F35*F35+2323.7*F35</f>
        <v>14184.644599999998</v>
      </c>
      <c r="AB35" s="6">
        <f>1.0602*G35*G35*G35-49.896*G35*G35+2323.7*G35</f>
        <v>10503.625</v>
      </c>
      <c r="AC35" s="6">
        <f>1.0602*H35*H35*H35-49.896*H35*H35+2323.7*H35</f>
        <v>4456.2976</v>
      </c>
      <c r="AD35" s="6">
        <f>1.0602*I35*I35*I35-49.896*I35*I35+2323.7*I35</f>
        <v>0</v>
      </c>
      <c r="AE35" s="6">
        <f>1.0602*J35*J35*J35-49.896*J35*J35+2323.7*J35</f>
        <v>0</v>
      </c>
      <c r="AF35" s="6">
        <f>1.0602*K35*K35*K35-49.896*K35*K35+2323.7*K35</f>
        <v>0</v>
      </c>
      <c r="AG35" s="6">
        <f>1.0602*L35*L35*L35-49.896*L35*L35+2323.7*L35</f>
        <v>0</v>
      </c>
      <c r="AH35" s="6">
        <f>1.0602*M35*M35*M35-49.896*M35*M35+2323.7*M35</f>
        <v>0</v>
      </c>
      <c r="AI35" s="6">
        <f>1.0602*N35*N35*N35-49.896*N35*N35+2323.7*N35</f>
        <v>0</v>
      </c>
      <c r="AJ35" s="6">
        <f>1.0602*O35*O35*O35-49.896*O35*O35+2323.7*O35</f>
        <v>0</v>
      </c>
      <c r="AK35" s="6">
        <f>1.0602*P35*P35*P35-49.896*P35*P35+2323.7*P35</f>
        <v>0</v>
      </c>
      <c r="AL35" s="6">
        <f>1.0602*Q35*Q35*Q35-49.896*Q35*Q35+2323.7*Q35</f>
        <v>0</v>
      </c>
      <c r="AM35" s="6">
        <f aca="true" t="shared" si="5" ref="AM35:AN38">1.0602*R35*R35*R35-49.896*R35*R35+2323.7*R35</f>
        <v>0</v>
      </c>
      <c r="AN35" s="6">
        <f t="shared" si="5"/>
        <v>0</v>
      </c>
      <c r="AO35" s="6">
        <f t="shared" si="3"/>
        <v>76439.46500000001</v>
      </c>
    </row>
    <row r="36" spans="2:41" ht="12.75">
      <c r="B36" s="1">
        <v>3</v>
      </c>
      <c r="C36" s="1">
        <v>6</v>
      </c>
      <c r="D36" s="1">
        <v>7</v>
      </c>
      <c r="E36" s="1">
        <v>7</v>
      </c>
      <c r="F36" s="1">
        <v>7</v>
      </c>
      <c r="G36" s="1">
        <v>5</v>
      </c>
      <c r="H36" s="1">
        <v>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>
        <f t="shared" si="0"/>
        <v>74</v>
      </c>
      <c r="U36" s="2">
        <f t="shared" si="1"/>
        <v>76439.46500000001</v>
      </c>
      <c r="W36" s="6">
        <f>1.0602*B36*B36*B36-49.896*B36*B36+2323.7*B36</f>
        <v>6550.661399999999</v>
      </c>
      <c r="X36" s="6">
        <f>1.0602*C36*C36*C36-49.896*C36*C36+2323.7*C36</f>
        <v>12374.947199999999</v>
      </c>
      <c r="Y36" s="6">
        <f>1.0602*D36*D36*D36-49.896*D36*D36+2323.7*D36</f>
        <v>14184.644599999998</v>
      </c>
      <c r="Z36" s="6">
        <f>1.0602*E36*E36*E36-49.896*E36*E36+2323.7*E36</f>
        <v>14184.644599999998</v>
      </c>
      <c r="AA36" s="6">
        <f>1.0602*F36*F36*F36-49.896*F36*F36+2323.7*F36</f>
        <v>14184.644599999998</v>
      </c>
      <c r="AB36" s="6">
        <f>1.0602*G36*G36*G36-49.896*G36*G36+2323.7*G36</f>
        <v>10503.625</v>
      </c>
      <c r="AC36" s="6">
        <f>1.0602*H36*H36*H36-49.896*H36*H36+2323.7*H36</f>
        <v>4456.2976</v>
      </c>
      <c r="AD36" s="6">
        <f>1.0602*I36*I36*I36-49.896*I36*I36+2323.7*I36</f>
        <v>0</v>
      </c>
      <c r="AE36" s="6">
        <f>1.0602*J36*J36*J36-49.896*J36*J36+2323.7*J36</f>
        <v>0</v>
      </c>
      <c r="AF36" s="6">
        <f>1.0602*K36*K36*K36-49.896*K36*K36+2323.7*K36</f>
        <v>0</v>
      </c>
      <c r="AG36" s="6">
        <f>1.0602*L36*L36*L36-49.896*L36*L36+2323.7*L36</f>
        <v>0</v>
      </c>
      <c r="AH36" s="6">
        <f>1.0602*M36*M36*M36-49.896*M36*M36+2323.7*M36</f>
        <v>0</v>
      </c>
      <c r="AI36" s="6">
        <f>1.0602*N36*N36*N36-49.896*N36*N36+2323.7*N36</f>
        <v>0</v>
      </c>
      <c r="AJ36" s="6">
        <f>1.0602*O36*O36*O36-49.896*O36*O36+2323.7*O36</f>
        <v>0</v>
      </c>
      <c r="AK36" s="6">
        <f>1.0602*P36*P36*P36-49.896*P36*P36+2323.7*P36</f>
        <v>0</v>
      </c>
      <c r="AL36" s="6">
        <f>1.0602*Q36*Q36*Q36-49.896*Q36*Q36+2323.7*Q36</f>
        <v>0</v>
      </c>
      <c r="AM36" s="6">
        <f t="shared" si="5"/>
        <v>0</v>
      </c>
      <c r="AN36" s="6">
        <f t="shared" si="5"/>
        <v>0</v>
      </c>
      <c r="AO36" s="6">
        <f t="shared" si="3"/>
        <v>76439.46500000001</v>
      </c>
    </row>
    <row r="37" spans="2:41" ht="12.75">
      <c r="B37" s="1">
        <v>3</v>
      </c>
      <c r="C37" s="1">
        <v>6</v>
      </c>
      <c r="D37" s="1">
        <v>8</v>
      </c>
      <c r="E37" s="1">
        <v>7</v>
      </c>
      <c r="F37" s="1">
        <v>7</v>
      </c>
      <c r="G37" s="1">
        <v>5</v>
      </c>
      <c r="H37" s="1">
        <v>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>
        <f t="shared" si="0"/>
        <v>76</v>
      </c>
      <c r="U37" s="2">
        <f t="shared" si="1"/>
        <v>78193.89880000001</v>
      </c>
      <c r="W37" s="6">
        <f>1.0602*B37*B37*B37-49.896*B37*B37+2323.7*B37</f>
        <v>6550.661399999999</v>
      </c>
      <c r="X37" s="6">
        <f>1.0602*C37*C37*C37-49.896*C37*C37+2323.7*C37</f>
        <v>12374.947199999999</v>
      </c>
      <c r="Y37" s="6">
        <f>1.0602*D37*D37*D37-49.896*D37*D37+2323.7*D37</f>
        <v>15939.078399999999</v>
      </c>
      <c r="Z37" s="6">
        <f>1.0602*E37*E37*E37-49.896*E37*E37+2323.7*E37</f>
        <v>14184.644599999998</v>
      </c>
      <c r="AA37" s="6">
        <f>1.0602*F37*F37*F37-49.896*F37*F37+2323.7*F37</f>
        <v>14184.644599999998</v>
      </c>
      <c r="AB37" s="6">
        <f>1.0602*G37*G37*G37-49.896*G37*G37+2323.7*G37</f>
        <v>10503.625</v>
      </c>
      <c r="AC37" s="6">
        <f>1.0602*H37*H37*H37-49.896*H37*H37+2323.7*H37</f>
        <v>4456.2976</v>
      </c>
      <c r="AD37" s="6">
        <f>1.0602*I37*I37*I37-49.896*I37*I37+2323.7*I37</f>
        <v>0</v>
      </c>
      <c r="AE37" s="6">
        <f>1.0602*J37*J37*J37-49.896*J37*J37+2323.7*J37</f>
        <v>0</v>
      </c>
      <c r="AF37" s="6">
        <f>1.0602*K37*K37*K37-49.896*K37*K37+2323.7*K37</f>
        <v>0</v>
      </c>
      <c r="AG37" s="6">
        <f>1.0602*L37*L37*L37-49.896*L37*L37+2323.7*L37</f>
        <v>0</v>
      </c>
      <c r="AH37" s="6">
        <f>1.0602*M37*M37*M37-49.896*M37*M37+2323.7*M37</f>
        <v>0</v>
      </c>
      <c r="AI37" s="6">
        <f>1.0602*N37*N37*N37-49.896*N37*N37+2323.7*N37</f>
        <v>0</v>
      </c>
      <c r="AJ37" s="6">
        <f>1.0602*O37*O37*O37-49.896*O37*O37+2323.7*O37</f>
        <v>0</v>
      </c>
      <c r="AK37" s="6">
        <f>1.0602*P37*P37*P37-49.896*P37*P37+2323.7*P37</f>
        <v>0</v>
      </c>
      <c r="AL37" s="6">
        <f>1.0602*Q37*Q37*Q37-49.896*Q37*Q37+2323.7*Q37</f>
        <v>0</v>
      </c>
      <c r="AM37" s="6">
        <f t="shared" si="5"/>
        <v>0</v>
      </c>
      <c r="AN37" s="6">
        <f t="shared" si="5"/>
        <v>0</v>
      </c>
      <c r="AO37" s="6">
        <f t="shared" si="3"/>
        <v>78193.89880000001</v>
      </c>
    </row>
    <row r="38" spans="2:41" ht="12.75">
      <c r="B38" s="1">
        <v>3</v>
      </c>
      <c r="C38" s="1">
        <v>6</v>
      </c>
      <c r="D38" s="1">
        <v>8</v>
      </c>
      <c r="E38" s="1">
        <v>8</v>
      </c>
      <c r="F38" s="1">
        <v>7</v>
      </c>
      <c r="G38" s="1">
        <v>5</v>
      </c>
      <c r="H38" s="1">
        <v>2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>
        <f t="shared" si="0"/>
        <v>78</v>
      </c>
      <c r="U38" s="2">
        <f t="shared" si="1"/>
        <v>79948.33260000001</v>
      </c>
      <c r="W38" s="6">
        <f>1.0602*B38*B38*B38-49.896*B38*B38+2323.7*B38</f>
        <v>6550.661399999999</v>
      </c>
      <c r="X38" s="6">
        <f>1.0602*C38*C38*C38-49.896*C38*C38+2323.7*C38</f>
        <v>12374.947199999999</v>
      </c>
      <c r="Y38" s="6">
        <f>1.0602*D38*D38*D38-49.896*D38*D38+2323.7*D38</f>
        <v>15939.078399999999</v>
      </c>
      <c r="Z38" s="6">
        <f>1.0602*E38*E38*E38-49.896*E38*E38+2323.7*E38</f>
        <v>15939.078399999999</v>
      </c>
      <c r="AA38" s="6">
        <f>1.0602*F38*F38*F38-49.896*F38*F38+2323.7*F38</f>
        <v>14184.644599999998</v>
      </c>
      <c r="AB38" s="6">
        <f>1.0602*G38*G38*G38-49.896*G38*G38+2323.7*G38</f>
        <v>10503.625</v>
      </c>
      <c r="AC38" s="6">
        <f>1.0602*H38*H38*H38-49.896*H38*H38+2323.7*H38</f>
        <v>4456.2976</v>
      </c>
      <c r="AD38" s="6">
        <f>1.0602*I38*I38*I38-49.896*I38*I38+2323.7*I38</f>
        <v>0</v>
      </c>
      <c r="AE38" s="6">
        <f>1.0602*J38*J38*J38-49.896*J38*J38+2323.7*J38</f>
        <v>0</v>
      </c>
      <c r="AF38" s="6">
        <f>1.0602*K38*K38*K38-49.896*K38*K38+2323.7*K38</f>
        <v>0</v>
      </c>
      <c r="AG38" s="6">
        <f>1.0602*L38*L38*L38-49.896*L38*L38+2323.7*L38</f>
        <v>0</v>
      </c>
      <c r="AH38" s="6">
        <f>1.0602*M38*M38*M38-49.896*M38*M38+2323.7*M38</f>
        <v>0</v>
      </c>
      <c r="AI38" s="6">
        <f>1.0602*N38*N38*N38-49.896*N38*N38+2323.7*N38</f>
        <v>0</v>
      </c>
      <c r="AJ38" s="6">
        <f>1.0602*O38*O38*O38-49.896*O38*O38+2323.7*O38</f>
        <v>0</v>
      </c>
      <c r="AK38" s="6">
        <f>1.0602*P38*P38*P38-49.896*P38*P38+2323.7*P38</f>
        <v>0</v>
      </c>
      <c r="AL38" s="6">
        <f>1.0602*Q38*Q38*Q38-49.896*Q38*Q38+2323.7*Q38</f>
        <v>0</v>
      </c>
      <c r="AM38" s="6">
        <f t="shared" si="5"/>
        <v>0</v>
      </c>
      <c r="AN38" s="6">
        <f t="shared" si="5"/>
        <v>0</v>
      </c>
      <c r="AO38" s="6">
        <f t="shared" si="3"/>
        <v>79948.33260000001</v>
      </c>
    </row>
    <row r="39" spans="2:41" ht="12.75">
      <c r="B39" s="1">
        <v>3</v>
      </c>
      <c r="C39" s="1">
        <v>6</v>
      </c>
      <c r="D39" s="1">
        <v>8</v>
      </c>
      <c r="E39" s="1">
        <v>8</v>
      </c>
      <c r="F39" s="1">
        <v>8</v>
      </c>
      <c r="G39" s="1">
        <v>6</v>
      </c>
      <c r="H39" s="1">
        <v>2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>
        <f>SUM(B39:S39)*2</f>
        <v>82</v>
      </c>
      <c r="U39" s="2">
        <f>AO39</f>
        <v>83574.0886</v>
      </c>
      <c r="W39" s="6">
        <f>1.0602*B39*B39*B39-49.896*B39*B39+2323.7*B39</f>
        <v>6550.661399999999</v>
      </c>
      <c r="X39" s="6">
        <f>1.0602*C39*C39*C39-49.896*C39*C39+2323.7*C39</f>
        <v>12374.947199999999</v>
      </c>
      <c r="Y39" s="6">
        <f>1.0602*D39*D39*D39-49.896*D39*D39+2323.7*D39</f>
        <v>15939.078399999999</v>
      </c>
      <c r="Z39" s="6">
        <f>1.0602*E39*E39*E39-49.896*E39*E39+2323.7*E39</f>
        <v>15939.078399999999</v>
      </c>
      <c r="AA39" s="6">
        <f>1.0602*F39*F39*F39-49.896*F39*F39+2323.7*F39</f>
        <v>15939.078399999999</v>
      </c>
      <c r="AB39" s="6">
        <f>1.0602*G39*G39*G39-49.896*G39*G39+2323.7*G39</f>
        <v>12374.947199999999</v>
      </c>
      <c r="AC39" s="6">
        <f>1.0602*H39*H39*H39-49.896*H39*H39+2323.7*H39</f>
        <v>4456.2976</v>
      </c>
      <c r="AD39" s="6">
        <f>1.0602*I39*I39*I39-49.896*I39*I39+2323.7*I39</f>
        <v>0</v>
      </c>
      <c r="AE39" s="6">
        <f>1.0602*J39*J39*J39-49.896*J39*J39+2323.7*J39</f>
        <v>0</v>
      </c>
      <c r="AF39" s="6">
        <f>1.0602*K39*K39*K39-49.896*K39*K39+2323.7*K39</f>
        <v>0</v>
      </c>
      <c r="AG39" s="6">
        <f>1.0602*L39*L39*L39-49.896*L39*L39+2323.7*L39</f>
        <v>0</v>
      </c>
      <c r="AH39" s="6">
        <f>1.0602*M39*M39*M39-49.896*M39*M39+2323.7*M39</f>
        <v>0</v>
      </c>
      <c r="AI39" s="6">
        <f>1.0602*N39*N39*N39-49.896*N39*N39+2323.7*N39</f>
        <v>0</v>
      </c>
      <c r="AJ39" s="6">
        <f>1.0602*O39*O39*O39-49.896*O39*O39+2323.7*O39</f>
        <v>0</v>
      </c>
      <c r="AK39" s="6">
        <f>1.0602*P39*P39*P39-49.896*P39*P39+2323.7*P39</f>
        <v>0</v>
      </c>
      <c r="AL39" s="6">
        <f>1.0602*Q39*Q39*Q39-49.896*Q39*Q39+2323.7*Q39</f>
        <v>0</v>
      </c>
      <c r="AM39" s="6">
        <f>1.0602*R39*R39*R39-49.896*R39*R39+2323.7*R39</f>
        <v>0</v>
      </c>
      <c r="AN39" s="6">
        <f>1.0602*S39*S39*S39-49.896*S39*S39+2323.7*S39</f>
        <v>0</v>
      </c>
      <c r="AO39" s="6">
        <f>SUM(W39:AN39)</f>
        <v>83574.0886</v>
      </c>
    </row>
    <row r="40" spans="2:41" ht="12.75">
      <c r="B40" s="1">
        <v>3</v>
      </c>
      <c r="C40" s="1">
        <v>7</v>
      </c>
      <c r="D40" s="1">
        <v>8</v>
      </c>
      <c r="E40" s="1">
        <v>8</v>
      </c>
      <c r="F40" s="1">
        <v>8</v>
      </c>
      <c r="G40" s="1">
        <v>6</v>
      </c>
      <c r="H40" s="1">
        <v>2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>
        <f>SUM(B40:S40)*2</f>
        <v>84</v>
      </c>
      <c r="U40" s="2">
        <f>AO40</f>
        <v>85383.786</v>
      </c>
      <c r="W40" s="6">
        <f>1.0602*B40*B40*B40-49.896*B40*B40+2323.7*B40</f>
        <v>6550.661399999999</v>
      </c>
      <c r="X40" s="6">
        <f>1.0602*C40*C40*C40-49.896*C40*C40+2323.7*C40</f>
        <v>14184.644599999998</v>
      </c>
      <c r="Y40" s="6">
        <f>1.0602*D40*D40*D40-49.896*D40*D40+2323.7*D40</f>
        <v>15939.078399999999</v>
      </c>
      <c r="Z40" s="6">
        <f>1.0602*E40*E40*E40-49.896*E40*E40+2323.7*E40</f>
        <v>15939.078399999999</v>
      </c>
      <c r="AA40" s="6">
        <f>1.0602*F40*F40*F40-49.896*F40*F40+2323.7*F40</f>
        <v>15939.078399999999</v>
      </c>
      <c r="AB40" s="6">
        <f>1.0602*G40*G40*G40-49.896*G40*G40+2323.7*G40</f>
        <v>12374.947199999999</v>
      </c>
      <c r="AC40" s="6">
        <f>1.0602*H40*H40*H40-49.896*H40*H40+2323.7*H40</f>
        <v>4456.2976</v>
      </c>
      <c r="AD40" s="6">
        <f>1.0602*I40*I40*I40-49.896*I40*I40+2323.7*I40</f>
        <v>0</v>
      </c>
      <c r="AE40" s="6">
        <f>1.0602*J40*J40*J40-49.896*J40*J40+2323.7*J40</f>
        <v>0</v>
      </c>
      <c r="AF40" s="6">
        <f>1.0602*K40*K40*K40-49.896*K40*K40+2323.7*K40</f>
        <v>0</v>
      </c>
      <c r="AG40" s="6">
        <f>1.0602*L40*L40*L40-49.896*L40*L40+2323.7*L40</f>
        <v>0</v>
      </c>
      <c r="AH40" s="6">
        <f>1.0602*M40*M40*M40-49.896*M40*M40+2323.7*M40</f>
        <v>0</v>
      </c>
      <c r="AI40" s="6">
        <f>1.0602*N40*N40*N40-49.896*N40*N40+2323.7*N40</f>
        <v>0</v>
      </c>
      <c r="AJ40" s="6">
        <f>1.0602*O40*O40*O40-49.896*O40*O40+2323.7*O40</f>
        <v>0</v>
      </c>
      <c r="AK40" s="6">
        <f>1.0602*P40*P40*P40-49.896*P40*P40+2323.7*P40</f>
        <v>0</v>
      </c>
      <c r="AL40" s="6">
        <f>1.0602*Q40*Q40*Q40-49.896*Q40*Q40+2323.7*Q40</f>
        <v>0</v>
      </c>
      <c r="AM40" s="6">
        <f>1.0602*R40*R40*R40-49.896*R40*R40+2323.7*R40</f>
        <v>0</v>
      </c>
      <c r="AN40" s="6">
        <f>1.0602*S40*S40*S40-49.896*S40*S40+2323.7*S40</f>
        <v>0</v>
      </c>
      <c r="AO40" s="6">
        <f>SUM(W40:AN40)</f>
        <v>85383.786</v>
      </c>
    </row>
    <row r="41" spans="2:41" ht="12.75">
      <c r="B41" s="1">
        <v>3</v>
      </c>
      <c r="C41" s="1">
        <v>7</v>
      </c>
      <c r="D41" s="1">
        <v>8</v>
      </c>
      <c r="E41" s="1">
        <v>8</v>
      </c>
      <c r="F41" s="1">
        <v>8</v>
      </c>
      <c r="G41" s="1">
        <v>6</v>
      </c>
      <c r="H41" s="1">
        <v>4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>
        <f>SUM(B41:S41)*2</f>
        <v>88</v>
      </c>
      <c r="U41" s="2">
        <f>AO41</f>
        <v>89491.80519999999</v>
      </c>
      <c r="W41" s="6">
        <f aca="true" t="shared" si="6" ref="W41:W55">1.0602*B41*B41*B41-49.896*B41*B41+2323.7*B41</f>
        <v>6550.661399999999</v>
      </c>
      <c r="X41" s="6">
        <f aca="true" t="shared" si="7" ref="X41:X55">1.0602*C41*C41*C41-49.896*C41*C41+2323.7*C41</f>
        <v>14184.644599999998</v>
      </c>
      <c r="Y41" s="6">
        <f aca="true" t="shared" si="8" ref="Y41:Y55">1.0602*D41*D41*D41-49.896*D41*D41+2323.7*D41</f>
        <v>15939.078399999999</v>
      </c>
      <c r="Z41" s="6">
        <f aca="true" t="shared" si="9" ref="Z41:Z55">1.0602*E41*E41*E41-49.896*E41*E41+2323.7*E41</f>
        <v>15939.078399999999</v>
      </c>
      <c r="AA41" s="6">
        <f aca="true" t="shared" si="10" ref="AA41:AA55">1.0602*F41*F41*F41-49.896*F41*F41+2323.7*F41</f>
        <v>15939.078399999999</v>
      </c>
      <c r="AB41" s="6">
        <f aca="true" t="shared" si="11" ref="AB41:AB55">1.0602*G41*G41*G41-49.896*G41*G41+2323.7*G41</f>
        <v>12374.947199999999</v>
      </c>
      <c r="AC41" s="6">
        <f aca="true" t="shared" si="12" ref="AC41:AC55">1.0602*H41*H41*H41-49.896*H41*H41+2323.7*H41</f>
        <v>8564.316799999999</v>
      </c>
      <c r="AD41" s="6">
        <f aca="true" t="shared" si="13" ref="AD41:AD55">1.0602*I41*I41*I41-49.896*I41*I41+2323.7*I41</f>
        <v>0</v>
      </c>
      <c r="AE41" s="6">
        <f aca="true" t="shared" si="14" ref="AE41:AE55">1.0602*J41*J41*J41-49.896*J41*J41+2323.7*J41</f>
        <v>0</v>
      </c>
      <c r="AF41" s="6">
        <f aca="true" t="shared" si="15" ref="AF41:AF55">1.0602*K41*K41*K41-49.896*K41*K41+2323.7*K41</f>
        <v>0</v>
      </c>
      <c r="AG41" s="6">
        <f aca="true" t="shared" si="16" ref="AG41:AG55">1.0602*L41*L41*L41-49.896*L41*L41+2323.7*L41</f>
        <v>0</v>
      </c>
      <c r="AH41" s="6">
        <f aca="true" t="shared" si="17" ref="AH41:AH55">1.0602*M41*M41*M41-49.896*M41*M41+2323.7*M41</f>
        <v>0</v>
      </c>
      <c r="AI41" s="6">
        <f aca="true" t="shared" si="18" ref="AI41:AI55">1.0602*N41*N41*N41-49.896*N41*N41+2323.7*N41</f>
        <v>0</v>
      </c>
      <c r="AJ41" s="6">
        <f aca="true" t="shared" si="19" ref="AJ41:AJ55">1.0602*O41*O41*O41-49.896*O41*O41+2323.7*O41</f>
        <v>0</v>
      </c>
      <c r="AK41" s="6">
        <f aca="true" t="shared" si="20" ref="AK41:AK55">1.0602*P41*P41*P41-49.896*P41*P41+2323.7*P41</f>
        <v>0</v>
      </c>
      <c r="AL41" s="6">
        <f aca="true" t="shared" si="21" ref="AL41:AL55">1.0602*Q41*Q41*Q41-49.896*Q41*Q41+2323.7*Q41</f>
        <v>0</v>
      </c>
      <c r="AM41" s="6">
        <f aca="true" t="shared" si="22" ref="AM41:AM55">1.0602*R41*R41*R41-49.896*R41*R41+2323.7*R41</f>
        <v>0</v>
      </c>
      <c r="AN41" s="6">
        <f aca="true" t="shared" si="23" ref="AN41:AN55">1.0602*S41*S41*S41-49.896*S41*S41+2323.7*S41</f>
        <v>0</v>
      </c>
      <c r="AO41" s="6">
        <f aca="true" t="shared" si="24" ref="AO41:AO55">SUM(W41:AN41)</f>
        <v>89491.80519999999</v>
      </c>
    </row>
    <row r="42" spans="2:41" ht="12.75">
      <c r="B42" s="1">
        <v>3</v>
      </c>
      <c r="C42" s="1">
        <v>8</v>
      </c>
      <c r="D42" s="1">
        <v>8</v>
      </c>
      <c r="E42" s="1">
        <v>8</v>
      </c>
      <c r="F42" s="1">
        <v>8</v>
      </c>
      <c r="G42" s="1">
        <v>6</v>
      </c>
      <c r="H42" s="1">
        <v>4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>
        <f>SUM(B42:S42)*2</f>
        <v>90</v>
      </c>
      <c r="U42" s="2">
        <f>AO42</f>
        <v>91246.23899999999</v>
      </c>
      <c r="W42" s="6">
        <f t="shared" si="6"/>
        <v>6550.661399999999</v>
      </c>
      <c r="X42" s="6">
        <f t="shared" si="7"/>
        <v>15939.078399999999</v>
      </c>
      <c r="Y42" s="6">
        <f t="shared" si="8"/>
        <v>15939.078399999999</v>
      </c>
      <c r="Z42" s="6">
        <f t="shared" si="9"/>
        <v>15939.078399999999</v>
      </c>
      <c r="AA42" s="6">
        <f t="shared" si="10"/>
        <v>15939.078399999999</v>
      </c>
      <c r="AB42" s="6">
        <f t="shared" si="11"/>
        <v>12374.947199999999</v>
      </c>
      <c r="AC42" s="6">
        <f t="shared" si="12"/>
        <v>8564.316799999999</v>
      </c>
      <c r="AD42" s="6">
        <f t="shared" si="13"/>
        <v>0</v>
      </c>
      <c r="AE42" s="6">
        <f t="shared" si="14"/>
        <v>0</v>
      </c>
      <c r="AF42" s="6">
        <f t="shared" si="15"/>
        <v>0</v>
      </c>
      <c r="AG42" s="6">
        <f t="shared" si="16"/>
        <v>0</v>
      </c>
      <c r="AH42" s="6">
        <f t="shared" si="17"/>
        <v>0</v>
      </c>
      <c r="AI42" s="6">
        <f t="shared" si="18"/>
        <v>0</v>
      </c>
      <c r="AJ42" s="6">
        <f t="shared" si="19"/>
        <v>0</v>
      </c>
      <c r="AK42" s="6">
        <f t="shared" si="20"/>
        <v>0</v>
      </c>
      <c r="AL42" s="6">
        <f t="shared" si="21"/>
        <v>0</v>
      </c>
      <c r="AM42" s="6">
        <f t="shared" si="22"/>
        <v>0</v>
      </c>
      <c r="AN42" s="6">
        <f t="shared" si="23"/>
        <v>0</v>
      </c>
      <c r="AO42" s="6">
        <f t="shared" si="24"/>
        <v>91246.23899999999</v>
      </c>
    </row>
    <row r="43" spans="2:41" ht="12.75">
      <c r="B43" s="1">
        <v>4</v>
      </c>
      <c r="C43" s="1">
        <v>8</v>
      </c>
      <c r="D43" s="1">
        <v>9</v>
      </c>
      <c r="E43" s="1">
        <v>8</v>
      </c>
      <c r="F43" s="1">
        <v>8</v>
      </c>
      <c r="G43" s="1">
        <v>6</v>
      </c>
      <c r="H43" s="1">
        <v>4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>
        <f>SUM(B43:S43)*2</f>
        <v>94</v>
      </c>
      <c r="U43" s="2">
        <f>AO43</f>
        <v>94965.4258</v>
      </c>
      <c r="W43" s="6">
        <f t="shared" si="6"/>
        <v>8564.316799999999</v>
      </c>
      <c r="X43" s="6">
        <f t="shared" si="7"/>
        <v>15939.078399999999</v>
      </c>
      <c r="Y43" s="6">
        <f t="shared" si="8"/>
        <v>17644.6098</v>
      </c>
      <c r="Z43" s="6">
        <f t="shared" si="9"/>
        <v>15939.078399999999</v>
      </c>
      <c r="AA43" s="6">
        <f t="shared" si="10"/>
        <v>15939.078399999999</v>
      </c>
      <c r="AB43" s="6">
        <f t="shared" si="11"/>
        <v>12374.947199999999</v>
      </c>
      <c r="AC43" s="6">
        <f t="shared" si="12"/>
        <v>8564.316799999999</v>
      </c>
      <c r="AD43" s="6">
        <f t="shared" si="13"/>
        <v>0</v>
      </c>
      <c r="AE43" s="6">
        <f t="shared" si="14"/>
        <v>0</v>
      </c>
      <c r="AF43" s="6">
        <f t="shared" si="15"/>
        <v>0</v>
      </c>
      <c r="AG43" s="6">
        <f t="shared" si="16"/>
        <v>0</v>
      </c>
      <c r="AH43" s="6">
        <f t="shared" si="17"/>
        <v>0</v>
      </c>
      <c r="AI43" s="6">
        <f t="shared" si="18"/>
        <v>0</v>
      </c>
      <c r="AJ43" s="6">
        <f t="shared" si="19"/>
        <v>0</v>
      </c>
      <c r="AK43" s="6">
        <f t="shared" si="20"/>
        <v>0</v>
      </c>
      <c r="AL43" s="6">
        <f t="shared" si="21"/>
        <v>0</v>
      </c>
      <c r="AM43" s="6">
        <f t="shared" si="22"/>
        <v>0</v>
      </c>
      <c r="AN43" s="6">
        <f t="shared" si="23"/>
        <v>0</v>
      </c>
      <c r="AO43" s="6">
        <f t="shared" si="24"/>
        <v>94965.4258</v>
      </c>
    </row>
    <row r="44" spans="2:41" ht="12.75">
      <c r="B44" s="1">
        <v>4</v>
      </c>
      <c r="C44" s="1">
        <v>8</v>
      </c>
      <c r="D44" s="1">
        <v>9</v>
      </c>
      <c r="E44" s="1">
        <v>8</v>
      </c>
      <c r="F44" s="1">
        <v>8</v>
      </c>
      <c r="G44" s="1">
        <v>6</v>
      </c>
      <c r="H44" s="1">
        <v>4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>
        <f>SUM(B44:S44)*2</f>
        <v>94</v>
      </c>
      <c r="U44" s="2">
        <f>AO44</f>
        <v>94965.4258</v>
      </c>
      <c r="W44" s="6">
        <f t="shared" si="6"/>
        <v>8564.316799999999</v>
      </c>
      <c r="X44" s="6">
        <f t="shared" si="7"/>
        <v>15939.078399999999</v>
      </c>
      <c r="Y44" s="6">
        <f t="shared" si="8"/>
        <v>17644.6098</v>
      </c>
      <c r="Z44" s="6">
        <f t="shared" si="9"/>
        <v>15939.078399999999</v>
      </c>
      <c r="AA44" s="6">
        <f t="shared" si="10"/>
        <v>15939.078399999999</v>
      </c>
      <c r="AB44" s="6">
        <f t="shared" si="11"/>
        <v>12374.947199999999</v>
      </c>
      <c r="AC44" s="6">
        <f t="shared" si="12"/>
        <v>8564.316799999999</v>
      </c>
      <c r="AD44" s="6">
        <f t="shared" si="13"/>
        <v>0</v>
      </c>
      <c r="AE44" s="6">
        <f t="shared" si="14"/>
        <v>0</v>
      </c>
      <c r="AF44" s="6">
        <f t="shared" si="15"/>
        <v>0</v>
      </c>
      <c r="AG44" s="6">
        <f t="shared" si="16"/>
        <v>0</v>
      </c>
      <c r="AH44" s="6">
        <f t="shared" si="17"/>
        <v>0</v>
      </c>
      <c r="AI44" s="6">
        <f t="shared" si="18"/>
        <v>0</v>
      </c>
      <c r="AJ44" s="6">
        <f t="shared" si="19"/>
        <v>0</v>
      </c>
      <c r="AK44" s="6">
        <f t="shared" si="20"/>
        <v>0</v>
      </c>
      <c r="AL44" s="6">
        <f t="shared" si="21"/>
        <v>0</v>
      </c>
      <c r="AM44" s="6">
        <f t="shared" si="22"/>
        <v>0</v>
      </c>
      <c r="AN44" s="6">
        <f t="shared" si="23"/>
        <v>0</v>
      </c>
      <c r="AO44" s="6">
        <f t="shared" si="24"/>
        <v>94965.4258</v>
      </c>
    </row>
    <row r="45" spans="2:41" ht="12.75">
      <c r="B45" s="1">
        <v>4</v>
      </c>
      <c r="C45" s="1">
        <v>8</v>
      </c>
      <c r="D45" s="1">
        <v>9</v>
      </c>
      <c r="E45" s="1">
        <v>9</v>
      </c>
      <c r="F45" s="1">
        <v>8</v>
      </c>
      <c r="G45" s="1">
        <v>6</v>
      </c>
      <c r="H45" s="1">
        <v>4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>
        <f aca="true" t="shared" si="25" ref="T45:T51">SUM(B45:S45)*2</f>
        <v>96</v>
      </c>
      <c r="U45" s="2">
        <f aca="true" t="shared" si="26" ref="U45:U51">AO45</f>
        <v>96670.95719999999</v>
      </c>
      <c r="W45" s="6">
        <f t="shared" si="6"/>
        <v>8564.316799999999</v>
      </c>
      <c r="X45" s="6">
        <f t="shared" si="7"/>
        <v>15939.078399999999</v>
      </c>
      <c r="Y45" s="6">
        <f t="shared" si="8"/>
        <v>17644.6098</v>
      </c>
      <c r="Z45" s="6">
        <f t="shared" si="9"/>
        <v>17644.6098</v>
      </c>
      <c r="AA45" s="6">
        <f t="shared" si="10"/>
        <v>15939.078399999999</v>
      </c>
      <c r="AB45" s="6">
        <f t="shared" si="11"/>
        <v>12374.947199999999</v>
      </c>
      <c r="AC45" s="6">
        <f t="shared" si="12"/>
        <v>8564.316799999999</v>
      </c>
      <c r="AD45" s="6">
        <f t="shared" si="13"/>
        <v>0</v>
      </c>
      <c r="AE45" s="6">
        <f t="shared" si="14"/>
        <v>0</v>
      </c>
      <c r="AF45" s="6">
        <f t="shared" si="15"/>
        <v>0</v>
      </c>
      <c r="AG45" s="6">
        <f t="shared" si="16"/>
        <v>0</v>
      </c>
      <c r="AH45" s="6">
        <f t="shared" si="17"/>
        <v>0</v>
      </c>
      <c r="AI45" s="6">
        <f t="shared" si="18"/>
        <v>0</v>
      </c>
      <c r="AJ45" s="6">
        <f t="shared" si="19"/>
        <v>0</v>
      </c>
      <c r="AK45" s="6">
        <f t="shared" si="20"/>
        <v>0</v>
      </c>
      <c r="AL45" s="6">
        <f t="shared" si="21"/>
        <v>0</v>
      </c>
      <c r="AM45" s="6">
        <f t="shared" si="22"/>
        <v>0</v>
      </c>
      <c r="AN45" s="6">
        <f t="shared" si="23"/>
        <v>0</v>
      </c>
      <c r="AO45" s="6">
        <f t="shared" si="24"/>
        <v>96670.95719999999</v>
      </c>
    </row>
    <row r="46" spans="2:41" ht="12.75">
      <c r="B46" s="1">
        <v>4</v>
      </c>
      <c r="C46" s="1">
        <v>9</v>
      </c>
      <c r="D46" s="1">
        <v>9</v>
      </c>
      <c r="E46" s="1">
        <v>9</v>
      </c>
      <c r="F46" s="1">
        <v>8</v>
      </c>
      <c r="G46" s="1">
        <v>6</v>
      </c>
      <c r="H46" s="1">
        <v>4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>
        <f t="shared" si="25"/>
        <v>98</v>
      </c>
      <c r="U46" s="2">
        <f t="shared" si="26"/>
        <v>98376.48859999998</v>
      </c>
      <c r="W46" s="6">
        <f t="shared" si="6"/>
        <v>8564.316799999999</v>
      </c>
      <c r="X46" s="6">
        <f t="shared" si="7"/>
        <v>17644.6098</v>
      </c>
      <c r="Y46" s="6">
        <f t="shared" si="8"/>
        <v>17644.6098</v>
      </c>
      <c r="Z46" s="6">
        <f t="shared" si="9"/>
        <v>17644.6098</v>
      </c>
      <c r="AA46" s="6">
        <f t="shared" si="10"/>
        <v>15939.078399999999</v>
      </c>
      <c r="AB46" s="6">
        <f t="shared" si="11"/>
        <v>12374.947199999999</v>
      </c>
      <c r="AC46" s="6">
        <f t="shared" si="12"/>
        <v>8564.316799999999</v>
      </c>
      <c r="AD46" s="6">
        <f t="shared" si="13"/>
        <v>0</v>
      </c>
      <c r="AE46" s="6">
        <f t="shared" si="14"/>
        <v>0</v>
      </c>
      <c r="AF46" s="6">
        <f t="shared" si="15"/>
        <v>0</v>
      </c>
      <c r="AG46" s="6">
        <f t="shared" si="16"/>
        <v>0</v>
      </c>
      <c r="AH46" s="6">
        <f t="shared" si="17"/>
        <v>0</v>
      </c>
      <c r="AI46" s="6">
        <f t="shared" si="18"/>
        <v>0</v>
      </c>
      <c r="AJ46" s="6">
        <f t="shared" si="19"/>
        <v>0</v>
      </c>
      <c r="AK46" s="6">
        <f t="shared" si="20"/>
        <v>0</v>
      </c>
      <c r="AL46" s="6">
        <f t="shared" si="21"/>
        <v>0</v>
      </c>
      <c r="AM46" s="6">
        <f t="shared" si="22"/>
        <v>0</v>
      </c>
      <c r="AN46" s="6">
        <f t="shared" si="23"/>
        <v>0</v>
      </c>
      <c r="AO46" s="6">
        <f t="shared" si="24"/>
        <v>98376.48859999998</v>
      </c>
    </row>
    <row r="47" spans="2:41" ht="12.75">
      <c r="B47" s="1">
        <v>4</v>
      </c>
      <c r="C47" s="1">
        <v>9</v>
      </c>
      <c r="D47" s="1">
        <v>9</v>
      </c>
      <c r="E47" s="1">
        <v>9</v>
      </c>
      <c r="F47" s="1">
        <v>8</v>
      </c>
      <c r="G47" s="1">
        <v>7</v>
      </c>
      <c r="H47" s="1">
        <v>4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>
        <f t="shared" si="25"/>
        <v>100</v>
      </c>
      <c r="U47" s="2">
        <f t="shared" si="26"/>
        <v>100186.18599999999</v>
      </c>
      <c r="W47" s="6">
        <f t="shared" si="6"/>
        <v>8564.316799999999</v>
      </c>
      <c r="X47" s="6">
        <f t="shared" si="7"/>
        <v>17644.6098</v>
      </c>
      <c r="Y47" s="6">
        <f t="shared" si="8"/>
        <v>17644.6098</v>
      </c>
      <c r="Z47" s="6">
        <f t="shared" si="9"/>
        <v>17644.6098</v>
      </c>
      <c r="AA47" s="6">
        <f t="shared" si="10"/>
        <v>15939.078399999999</v>
      </c>
      <c r="AB47" s="6">
        <f t="shared" si="11"/>
        <v>14184.644599999998</v>
      </c>
      <c r="AC47" s="6">
        <f t="shared" si="12"/>
        <v>8564.316799999999</v>
      </c>
      <c r="AD47" s="6">
        <f t="shared" si="13"/>
        <v>0</v>
      </c>
      <c r="AE47" s="6">
        <f t="shared" si="14"/>
        <v>0</v>
      </c>
      <c r="AF47" s="6">
        <f t="shared" si="15"/>
        <v>0</v>
      </c>
      <c r="AG47" s="6">
        <f t="shared" si="16"/>
        <v>0</v>
      </c>
      <c r="AH47" s="6">
        <f t="shared" si="17"/>
        <v>0</v>
      </c>
      <c r="AI47" s="6">
        <f t="shared" si="18"/>
        <v>0</v>
      </c>
      <c r="AJ47" s="6">
        <f t="shared" si="19"/>
        <v>0</v>
      </c>
      <c r="AK47" s="6">
        <f t="shared" si="20"/>
        <v>0</v>
      </c>
      <c r="AL47" s="6">
        <f t="shared" si="21"/>
        <v>0</v>
      </c>
      <c r="AM47" s="6">
        <f t="shared" si="22"/>
        <v>0</v>
      </c>
      <c r="AN47" s="6">
        <f t="shared" si="23"/>
        <v>0</v>
      </c>
      <c r="AO47" s="6">
        <f t="shared" si="24"/>
        <v>100186.18599999999</v>
      </c>
    </row>
    <row r="48" spans="2:41" ht="12.75">
      <c r="B48" s="1">
        <v>4</v>
      </c>
      <c r="C48" s="1">
        <v>9</v>
      </c>
      <c r="D48" s="1">
        <v>9</v>
      </c>
      <c r="E48" s="1">
        <v>9</v>
      </c>
      <c r="F48" s="1">
        <v>8</v>
      </c>
      <c r="G48" s="1">
        <v>7</v>
      </c>
      <c r="H48" s="1">
        <v>4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>
        <f t="shared" si="25"/>
        <v>100</v>
      </c>
      <c r="U48" s="2">
        <f t="shared" si="26"/>
        <v>100186.18599999999</v>
      </c>
      <c r="W48" s="6">
        <f t="shared" si="6"/>
        <v>8564.316799999999</v>
      </c>
      <c r="X48" s="6">
        <f t="shared" si="7"/>
        <v>17644.6098</v>
      </c>
      <c r="Y48" s="6">
        <f t="shared" si="8"/>
        <v>17644.6098</v>
      </c>
      <c r="Z48" s="6">
        <f t="shared" si="9"/>
        <v>17644.6098</v>
      </c>
      <c r="AA48" s="6">
        <f t="shared" si="10"/>
        <v>15939.078399999999</v>
      </c>
      <c r="AB48" s="6">
        <f t="shared" si="11"/>
        <v>14184.644599999998</v>
      </c>
      <c r="AC48" s="6">
        <f t="shared" si="12"/>
        <v>8564.316799999999</v>
      </c>
      <c r="AD48" s="6">
        <f t="shared" si="13"/>
        <v>0</v>
      </c>
      <c r="AE48" s="6">
        <f t="shared" si="14"/>
        <v>0</v>
      </c>
      <c r="AF48" s="6">
        <f t="shared" si="15"/>
        <v>0</v>
      </c>
      <c r="AG48" s="6">
        <f t="shared" si="16"/>
        <v>0</v>
      </c>
      <c r="AH48" s="6">
        <f t="shared" si="17"/>
        <v>0</v>
      </c>
      <c r="AI48" s="6">
        <f t="shared" si="18"/>
        <v>0</v>
      </c>
      <c r="AJ48" s="6">
        <f t="shared" si="19"/>
        <v>0</v>
      </c>
      <c r="AK48" s="6">
        <f t="shared" si="20"/>
        <v>0</v>
      </c>
      <c r="AL48" s="6">
        <f t="shared" si="21"/>
        <v>0</v>
      </c>
      <c r="AM48" s="6">
        <f t="shared" si="22"/>
        <v>0</v>
      </c>
      <c r="AN48" s="6">
        <f t="shared" si="23"/>
        <v>0</v>
      </c>
      <c r="AO48" s="6">
        <f t="shared" si="24"/>
        <v>100186.18599999999</v>
      </c>
    </row>
    <row r="49" spans="2:41" ht="12.75">
      <c r="B49" s="1">
        <v>4</v>
      </c>
      <c r="C49" s="1">
        <v>9</v>
      </c>
      <c r="D49" s="1">
        <v>9</v>
      </c>
      <c r="E49" s="1">
        <v>9</v>
      </c>
      <c r="F49" s="1">
        <v>8</v>
      </c>
      <c r="G49" s="1">
        <v>7</v>
      </c>
      <c r="H49" s="1">
        <v>4</v>
      </c>
      <c r="I49" s="1">
        <v>2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>
        <f t="shared" si="25"/>
        <v>104</v>
      </c>
      <c r="U49" s="2">
        <f t="shared" si="26"/>
        <v>104642.48359999999</v>
      </c>
      <c r="W49" s="6">
        <f t="shared" si="6"/>
        <v>8564.316799999999</v>
      </c>
      <c r="X49" s="6">
        <f t="shared" si="7"/>
        <v>17644.6098</v>
      </c>
      <c r="Y49" s="6">
        <f t="shared" si="8"/>
        <v>17644.6098</v>
      </c>
      <c r="Z49" s="6">
        <f t="shared" si="9"/>
        <v>17644.6098</v>
      </c>
      <c r="AA49" s="6">
        <f t="shared" si="10"/>
        <v>15939.078399999999</v>
      </c>
      <c r="AB49" s="6">
        <f t="shared" si="11"/>
        <v>14184.644599999998</v>
      </c>
      <c r="AC49" s="6">
        <f t="shared" si="12"/>
        <v>8564.316799999999</v>
      </c>
      <c r="AD49" s="6">
        <f t="shared" si="13"/>
        <v>4456.2976</v>
      </c>
      <c r="AE49" s="6">
        <f t="shared" si="14"/>
        <v>0</v>
      </c>
      <c r="AF49" s="6">
        <f t="shared" si="15"/>
        <v>0</v>
      </c>
      <c r="AG49" s="6">
        <f t="shared" si="16"/>
        <v>0</v>
      </c>
      <c r="AH49" s="6">
        <f t="shared" si="17"/>
        <v>0</v>
      </c>
      <c r="AI49" s="6">
        <f t="shared" si="18"/>
        <v>0</v>
      </c>
      <c r="AJ49" s="6">
        <f t="shared" si="19"/>
        <v>0</v>
      </c>
      <c r="AK49" s="6">
        <f t="shared" si="20"/>
        <v>0</v>
      </c>
      <c r="AL49" s="6">
        <f t="shared" si="21"/>
        <v>0</v>
      </c>
      <c r="AM49" s="6">
        <f t="shared" si="22"/>
        <v>0</v>
      </c>
      <c r="AN49" s="6">
        <f t="shared" si="23"/>
        <v>0</v>
      </c>
      <c r="AO49" s="6">
        <f t="shared" si="24"/>
        <v>104642.48359999999</v>
      </c>
    </row>
    <row r="50" spans="2:41" ht="12.75">
      <c r="B50" s="1">
        <v>4</v>
      </c>
      <c r="C50" s="1">
        <v>9</v>
      </c>
      <c r="D50" s="1">
        <v>9</v>
      </c>
      <c r="E50" s="1">
        <v>9</v>
      </c>
      <c r="F50" s="1">
        <v>8</v>
      </c>
      <c r="G50" s="1">
        <v>8</v>
      </c>
      <c r="H50" s="1">
        <v>5</v>
      </c>
      <c r="I50" s="1">
        <v>2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>
        <f t="shared" si="25"/>
        <v>108</v>
      </c>
      <c r="U50" s="2">
        <f t="shared" si="26"/>
        <v>108336.22559999999</v>
      </c>
      <c r="W50" s="6">
        <f t="shared" si="6"/>
        <v>8564.316799999999</v>
      </c>
      <c r="X50" s="6">
        <f t="shared" si="7"/>
        <v>17644.6098</v>
      </c>
      <c r="Y50" s="6">
        <f t="shared" si="8"/>
        <v>17644.6098</v>
      </c>
      <c r="Z50" s="6">
        <f t="shared" si="9"/>
        <v>17644.6098</v>
      </c>
      <c r="AA50" s="6">
        <f t="shared" si="10"/>
        <v>15939.078399999999</v>
      </c>
      <c r="AB50" s="6">
        <f t="shared" si="11"/>
        <v>15939.078399999999</v>
      </c>
      <c r="AC50" s="6">
        <f t="shared" si="12"/>
        <v>10503.625</v>
      </c>
      <c r="AD50" s="6">
        <f t="shared" si="13"/>
        <v>4456.2976</v>
      </c>
      <c r="AE50" s="6">
        <f t="shared" si="14"/>
        <v>0</v>
      </c>
      <c r="AF50" s="6">
        <f t="shared" si="15"/>
        <v>0</v>
      </c>
      <c r="AG50" s="6">
        <f t="shared" si="16"/>
        <v>0</v>
      </c>
      <c r="AH50" s="6">
        <f t="shared" si="17"/>
        <v>0</v>
      </c>
      <c r="AI50" s="6">
        <f t="shared" si="18"/>
        <v>0</v>
      </c>
      <c r="AJ50" s="6">
        <f t="shared" si="19"/>
        <v>0</v>
      </c>
      <c r="AK50" s="6">
        <f t="shared" si="20"/>
        <v>0</v>
      </c>
      <c r="AL50" s="6">
        <f t="shared" si="21"/>
        <v>0</v>
      </c>
      <c r="AM50" s="6">
        <f t="shared" si="22"/>
        <v>0</v>
      </c>
      <c r="AN50" s="6">
        <f t="shared" si="23"/>
        <v>0</v>
      </c>
      <c r="AO50" s="6">
        <f t="shared" si="24"/>
        <v>108336.22559999999</v>
      </c>
    </row>
    <row r="51" spans="2:41" ht="12.75">
      <c r="B51" s="1">
        <v>4</v>
      </c>
      <c r="C51" s="1">
        <v>9</v>
      </c>
      <c r="D51" s="1">
        <v>9</v>
      </c>
      <c r="E51" s="1">
        <v>9</v>
      </c>
      <c r="F51" s="1">
        <v>9</v>
      </c>
      <c r="G51" s="1">
        <v>8</v>
      </c>
      <c r="H51" s="1">
        <v>5</v>
      </c>
      <c r="I51" s="1">
        <v>2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>
        <f t="shared" si="25"/>
        <v>110</v>
      </c>
      <c r="U51" s="2">
        <f t="shared" si="26"/>
        <v>110041.757</v>
      </c>
      <c r="W51" s="6">
        <f t="shared" si="6"/>
        <v>8564.316799999999</v>
      </c>
      <c r="X51" s="6">
        <f t="shared" si="7"/>
        <v>17644.6098</v>
      </c>
      <c r="Y51" s="6">
        <f t="shared" si="8"/>
        <v>17644.6098</v>
      </c>
      <c r="Z51" s="6">
        <f t="shared" si="9"/>
        <v>17644.6098</v>
      </c>
      <c r="AA51" s="6">
        <f t="shared" si="10"/>
        <v>17644.6098</v>
      </c>
      <c r="AB51" s="6">
        <f t="shared" si="11"/>
        <v>15939.078399999999</v>
      </c>
      <c r="AC51" s="6">
        <f t="shared" si="12"/>
        <v>10503.625</v>
      </c>
      <c r="AD51" s="6">
        <f t="shared" si="13"/>
        <v>4456.2976</v>
      </c>
      <c r="AE51" s="6">
        <f t="shared" si="14"/>
        <v>0</v>
      </c>
      <c r="AF51" s="6">
        <f t="shared" si="15"/>
        <v>0</v>
      </c>
      <c r="AG51" s="6">
        <f t="shared" si="16"/>
        <v>0</v>
      </c>
      <c r="AH51" s="6">
        <f t="shared" si="17"/>
        <v>0</v>
      </c>
      <c r="AI51" s="6">
        <f t="shared" si="18"/>
        <v>0</v>
      </c>
      <c r="AJ51" s="6">
        <f t="shared" si="19"/>
        <v>0</v>
      </c>
      <c r="AK51" s="6">
        <f t="shared" si="20"/>
        <v>0</v>
      </c>
      <c r="AL51" s="6">
        <f t="shared" si="21"/>
        <v>0</v>
      </c>
      <c r="AM51" s="6">
        <f t="shared" si="22"/>
        <v>0</v>
      </c>
      <c r="AN51" s="6">
        <f t="shared" si="23"/>
        <v>0</v>
      </c>
      <c r="AO51" s="6">
        <f t="shared" si="24"/>
        <v>110041.757</v>
      </c>
    </row>
    <row r="52" spans="2:41" ht="12.75">
      <c r="B52" s="1">
        <v>4</v>
      </c>
      <c r="C52" s="1">
        <v>10</v>
      </c>
      <c r="D52" s="1">
        <v>9</v>
      </c>
      <c r="E52" s="1">
        <v>9</v>
      </c>
      <c r="F52" s="1">
        <v>9</v>
      </c>
      <c r="G52" s="1">
        <v>8</v>
      </c>
      <c r="H52" s="1">
        <v>5</v>
      </c>
      <c r="I52" s="1">
        <v>2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>
        <f>SUM(B52:S52)*2</f>
        <v>112</v>
      </c>
      <c r="U52" s="2">
        <f>AO52</f>
        <v>111704.7472</v>
      </c>
      <c r="W52" s="6">
        <f t="shared" si="6"/>
        <v>8564.316799999999</v>
      </c>
      <c r="X52" s="6">
        <f t="shared" si="7"/>
        <v>19307.6</v>
      </c>
      <c r="Y52" s="6">
        <f t="shared" si="8"/>
        <v>17644.6098</v>
      </c>
      <c r="Z52" s="6">
        <f t="shared" si="9"/>
        <v>17644.6098</v>
      </c>
      <c r="AA52" s="6">
        <f t="shared" si="10"/>
        <v>17644.6098</v>
      </c>
      <c r="AB52" s="6">
        <f t="shared" si="11"/>
        <v>15939.078399999999</v>
      </c>
      <c r="AC52" s="6">
        <f t="shared" si="12"/>
        <v>10503.625</v>
      </c>
      <c r="AD52" s="6">
        <f t="shared" si="13"/>
        <v>4456.2976</v>
      </c>
      <c r="AE52" s="6">
        <f t="shared" si="14"/>
        <v>0</v>
      </c>
      <c r="AF52" s="6">
        <f t="shared" si="15"/>
        <v>0</v>
      </c>
      <c r="AG52" s="6">
        <f t="shared" si="16"/>
        <v>0</v>
      </c>
      <c r="AH52" s="6">
        <f t="shared" si="17"/>
        <v>0</v>
      </c>
      <c r="AI52" s="6">
        <f t="shared" si="18"/>
        <v>0</v>
      </c>
      <c r="AJ52" s="6">
        <f t="shared" si="19"/>
        <v>0</v>
      </c>
      <c r="AK52" s="6">
        <f t="shared" si="20"/>
        <v>0</v>
      </c>
      <c r="AL52" s="6">
        <f t="shared" si="21"/>
        <v>0</v>
      </c>
      <c r="AM52" s="6">
        <f t="shared" si="22"/>
        <v>0</v>
      </c>
      <c r="AN52" s="6">
        <f t="shared" si="23"/>
        <v>0</v>
      </c>
      <c r="AO52" s="6">
        <f t="shared" si="24"/>
        <v>111704.7472</v>
      </c>
    </row>
    <row r="53" spans="2:41" ht="12.75">
      <c r="B53" s="1">
        <v>5</v>
      </c>
      <c r="C53" s="1">
        <v>10</v>
      </c>
      <c r="D53" s="1">
        <v>10</v>
      </c>
      <c r="E53" s="1">
        <v>9</v>
      </c>
      <c r="F53" s="1">
        <v>9</v>
      </c>
      <c r="G53" s="1">
        <v>8</v>
      </c>
      <c r="H53" s="1">
        <v>5</v>
      </c>
      <c r="I53" s="1">
        <v>2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>
        <f>SUM(B53:S53)*2</f>
        <v>116</v>
      </c>
      <c r="U53" s="2">
        <f>AO53</f>
        <v>115307.0456</v>
      </c>
      <c r="W53" s="6">
        <f t="shared" si="6"/>
        <v>10503.625</v>
      </c>
      <c r="X53" s="6">
        <f t="shared" si="7"/>
        <v>19307.6</v>
      </c>
      <c r="Y53" s="6">
        <f t="shared" si="8"/>
        <v>19307.6</v>
      </c>
      <c r="Z53" s="6">
        <f t="shared" si="9"/>
        <v>17644.6098</v>
      </c>
      <c r="AA53" s="6">
        <f t="shared" si="10"/>
        <v>17644.6098</v>
      </c>
      <c r="AB53" s="6">
        <f t="shared" si="11"/>
        <v>15939.078399999999</v>
      </c>
      <c r="AC53" s="6">
        <f t="shared" si="12"/>
        <v>10503.625</v>
      </c>
      <c r="AD53" s="6">
        <f t="shared" si="13"/>
        <v>4456.2976</v>
      </c>
      <c r="AE53" s="6">
        <f t="shared" si="14"/>
        <v>0</v>
      </c>
      <c r="AF53" s="6">
        <f t="shared" si="15"/>
        <v>0</v>
      </c>
      <c r="AG53" s="6">
        <f t="shared" si="16"/>
        <v>0</v>
      </c>
      <c r="AH53" s="6">
        <f t="shared" si="17"/>
        <v>0</v>
      </c>
      <c r="AI53" s="6">
        <f t="shared" si="18"/>
        <v>0</v>
      </c>
      <c r="AJ53" s="6">
        <f t="shared" si="19"/>
        <v>0</v>
      </c>
      <c r="AK53" s="6">
        <f t="shared" si="20"/>
        <v>0</v>
      </c>
      <c r="AL53" s="6">
        <f t="shared" si="21"/>
        <v>0</v>
      </c>
      <c r="AM53" s="6">
        <f t="shared" si="22"/>
        <v>0</v>
      </c>
      <c r="AN53" s="6">
        <f t="shared" si="23"/>
        <v>0</v>
      </c>
      <c r="AO53" s="6">
        <f t="shared" si="24"/>
        <v>115307.0456</v>
      </c>
    </row>
    <row r="54" spans="2:41" ht="12.75">
      <c r="B54" s="1">
        <v>5</v>
      </c>
      <c r="C54" s="1">
        <v>10</v>
      </c>
      <c r="D54" s="1">
        <v>10</v>
      </c>
      <c r="E54" s="1">
        <v>10</v>
      </c>
      <c r="F54" s="1">
        <v>9</v>
      </c>
      <c r="G54" s="1">
        <v>8</v>
      </c>
      <c r="H54" s="1">
        <v>5</v>
      </c>
      <c r="I54" s="1">
        <v>2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>
        <f>SUM(B54:S54)*2</f>
        <v>118</v>
      </c>
      <c r="U54" s="2">
        <f>AO54</f>
        <v>116970.0358</v>
      </c>
      <c r="W54" s="6">
        <f t="shared" si="6"/>
        <v>10503.625</v>
      </c>
      <c r="X54" s="6">
        <f t="shared" si="7"/>
        <v>19307.6</v>
      </c>
      <c r="Y54" s="6">
        <f t="shared" si="8"/>
        <v>19307.6</v>
      </c>
      <c r="Z54" s="6">
        <f t="shared" si="9"/>
        <v>19307.6</v>
      </c>
      <c r="AA54" s="6">
        <f t="shared" si="10"/>
        <v>17644.6098</v>
      </c>
      <c r="AB54" s="6">
        <f t="shared" si="11"/>
        <v>15939.078399999999</v>
      </c>
      <c r="AC54" s="6">
        <f t="shared" si="12"/>
        <v>10503.625</v>
      </c>
      <c r="AD54" s="6">
        <f t="shared" si="13"/>
        <v>4456.2976</v>
      </c>
      <c r="AE54" s="6">
        <f t="shared" si="14"/>
        <v>0</v>
      </c>
      <c r="AF54" s="6">
        <f t="shared" si="15"/>
        <v>0</v>
      </c>
      <c r="AG54" s="6">
        <f t="shared" si="16"/>
        <v>0</v>
      </c>
      <c r="AH54" s="6">
        <f t="shared" si="17"/>
        <v>0</v>
      </c>
      <c r="AI54" s="6">
        <f t="shared" si="18"/>
        <v>0</v>
      </c>
      <c r="AJ54" s="6">
        <f t="shared" si="19"/>
        <v>0</v>
      </c>
      <c r="AK54" s="6">
        <f t="shared" si="20"/>
        <v>0</v>
      </c>
      <c r="AL54" s="6">
        <f t="shared" si="21"/>
        <v>0</v>
      </c>
      <c r="AM54" s="6">
        <f t="shared" si="22"/>
        <v>0</v>
      </c>
      <c r="AN54" s="6">
        <f t="shared" si="23"/>
        <v>0</v>
      </c>
      <c r="AO54" s="6">
        <f t="shared" si="24"/>
        <v>116970.0358</v>
      </c>
    </row>
    <row r="55" spans="2:41" ht="12.75">
      <c r="B55" s="1">
        <v>5</v>
      </c>
      <c r="C55" s="1">
        <v>10</v>
      </c>
      <c r="D55" s="1">
        <v>10</v>
      </c>
      <c r="E55" s="1">
        <v>10</v>
      </c>
      <c r="F55" s="1">
        <v>10</v>
      </c>
      <c r="G55" s="1">
        <v>8</v>
      </c>
      <c r="H55" s="1">
        <v>5</v>
      </c>
      <c r="I55" s="1">
        <v>2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>
        <f>SUM(B55:S55)*2</f>
        <v>120</v>
      </c>
      <c r="U55" s="2">
        <f>AO55</f>
        <v>118633.026</v>
      </c>
      <c r="W55" s="6">
        <f t="shared" si="6"/>
        <v>10503.625</v>
      </c>
      <c r="X55" s="6">
        <f t="shared" si="7"/>
        <v>19307.6</v>
      </c>
      <c r="Y55" s="6">
        <f t="shared" si="8"/>
        <v>19307.6</v>
      </c>
      <c r="Z55" s="6">
        <f t="shared" si="9"/>
        <v>19307.6</v>
      </c>
      <c r="AA55" s="6">
        <f t="shared" si="10"/>
        <v>19307.6</v>
      </c>
      <c r="AB55" s="6">
        <f t="shared" si="11"/>
        <v>15939.078399999999</v>
      </c>
      <c r="AC55" s="6">
        <f t="shared" si="12"/>
        <v>10503.625</v>
      </c>
      <c r="AD55" s="6">
        <f t="shared" si="13"/>
        <v>4456.2976</v>
      </c>
      <c r="AE55" s="6">
        <f t="shared" si="14"/>
        <v>0</v>
      </c>
      <c r="AF55" s="6">
        <f t="shared" si="15"/>
        <v>0</v>
      </c>
      <c r="AG55" s="6">
        <f t="shared" si="16"/>
        <v>0</v>
      </c>
      <c r="AH55" s="6">
        <f t="shared" si="17"/>
        <v>0</v>
      </c>
      <c r="AI55" s="6">
        <f t="shared" si="18"/>
        <v>0</v>
      </c>
      <c r="AJ55" s="6">
        <f t="shared" si="19"/>
        <v>0</v>
      </c>
      <c r="AK55" s="6">
        <f t="shared" si="20"/>
        <v>0</v>
      </c>
      <c r="AL55" s="6">
        <f t="shared" si="21"/>
        <v>0</v>
      </c>
      <c r="AM55" s="6">
        <f t="shared" si="22"/>
        <v>0</v>
      </c>
      <c r="AN55" s="6">
        <f t="shared" si="23"/>
        <v>0</v>
      </c>
      <c r="AO55" s="6">
        <f t="shared" si="24"/>
        <v>118633.026</v>
      </c>
    </row>
  </sheetData>
  <sheetProtection/>
  <mergeCells count="3">
    <mergeCell ref="B4:Q7"/>
    <mergeCell ref="B8:Q8"/>
    <mergeCell ref="H10:L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&lt;USACE&gt;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Walla Walla District</dc:creator>
  <cp:keywords/>
  <dc:description/>
  <cp:lastModifiedBy>G0PDWDMB</cp:lastModifiedBy>
  <cp:lastPrinted>2005-02-17T22:32:07Z</cp:lastPrinted>
  <dcterms:created xsi:type="dcterms:W3CDTF">2002-01-25T16:08:27Z</dcterms:created>
  <dcterms:modified xsi:type="dcterms:W3CDTF">2012-01-19T19:19:16Z</dcterms:modified>
  <cp:category/>
  <cp:version/>
  <cp:contentType/>
  <cp:contentStatus/>
</cp:coreProperties>
</file>